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990" tabRatio="893"/>
  </bookViews>
  <sheets>
    <sheet name="19级领用教材明细" sheetId="12" r:id="rId1"/>
    <sheet name="17级领用教材明细" sheetId="14" r:id="rId2"/>
    <sheet name="18级领用教材明细" sheetId="15" r:id="rId3"/>
    <sheet name="Sheet1" sheetId="16" r:id="rId4"/>
    <sheet name="Sheet2" sheetId="17" r:id="rId5"/>
  </sheets>
  <definedNames>
    <definedName name="_xlnm._FilterDatabase" localSheetId="0" hidden="1">'19级领用教材明细'!$A$2:$K$2376</definedName>
    <definedName name="_xlnm._FilterDatabase" localSheetId="1" hidden="1">'17级领用教材明细'!$A$2:$K$817</definedName>
    <definedName name="_xlnm._FilterDatabase" localSheetId="2" hidden="1">'18级领用教材明细'!$A$2:$K$1090</definedName>
    <definedName name="_xlnm.Print_Area" localSheetId="0">'19级领用教材明细'!$A:$K</definedName>
  </definedNames>
  <calcPr calcId="144525"/>
</workbook>
</file>

<file path=xl/sharedStrings.xml><?xml version="1.0" encoding="utf-8"?>
<sst xmlns="http://schemas.openxmlformats.org/spreadsheetml/2006/main" count="17758" uniqueCount="1388">
  <si>
    <t>2019-2020第一学期（2019级）学生领用教材明细</t>
  </si>
  <si>
    <t>班级名称</t>
  </si>
  <si>
    <t>班级人数</t>
  </si>
  <si>
    <t>课程名称</t>
  </si>
  <si>
    <t>书刊号</t>
  </si>
  <si>
    <t>教材名称</t>
  </si>
  <si>
    <t>作者</t>
  </si>
  <si>
    <t>出版社</t>
  </si>
  <si>
    <t>单价</t>
  </si>
  <si>
    <t>数量</t>
  </si>
  <si>
    <t>折扣</t>
  </si>
  <si>
    <t>实洋</t>
  </si>
  <si>
    <t>高分子（3+2）191</t>
  </si>
  <si>
    <t>材料工程制图</t>
  </si>
  <si>
    <t>9787122241924</t>
  </si>
  <si>
    <t>机械图样的识读与绘制</t>
  </si>
  <si>
    <t>陆英、孙金海</t>
  </si>
  <si>
    <t>化工</t>
  </si>
  <si>
    <t>无机及分析化学</t>
  </si>
  <si>
    <t>9787040272642</t>
  </si>
  <si>
    <t xml:space="preserve"> 无机及分析化学</t>
  </si>
  <si>
    <t xml:space="preserve"> 贾之慎,杨善中</t>
  </si>
  <si>
    <t>高教</t>
  </si>
  <si>
    <t>9787122332226</t>
  </si>
  <si>
    <t>基础化学实验技术</t>
  </si>
  <si>
    <t>赵晓波</t>
  </si>
  <si>
    <t>大学数学</t>
  </si>
  <si>
    <t>9787-5677-89852</t>
  </si>
  <si>
    <t>高等数学</t>
  </si>
  <si>
    <t>董海茵</t>
  </si>
  <si>
    <t>吉林大学</t>
  </si>
  <si>
    <t>心理健康</t>
  </si>
  <si>
    <t>978-7-313-59853-1</t>
  </si>
  <si>
    <t>大学生积极心
理健康教育</t>
  </si>
  <si>
    <t>马千珉</t>
  </si>
  <si>
    <t>上海交大</t>
  </si>
  <si>
    <t>思修</t>
  </si>
  <si>
    <t>978-7-214-22613-6</t>
  </si>
  <si>
    <t>思想道德修养
与法律基础
学习辅导</t>
  </si>
  <si>
    <t>边和平</t>
  </si>
  <si>
    <t xml:space="preserve">江苏人民 </t>
  </si>
  <si>
    <t>978-7-04-049503-4</t>
  </si>
  <si>
    <t xml:space="preserve">思想道德修养
与法律基础
</t>
  </si>
  <si>
    <t>本书编写组</t>
  </si>
  <si>
    <t>形势与政策1</t>
  </si>
  <si>
    <t>978-7-305-22454-6</t>
  </si>
  <si>
    <t>形势与政策
（2019秋季版）</t>
  </si>
  <si>
    <t>江苏省高校形势与政策
教学指导委员会</t>
  </si>
  <si>
    <t xml:space="preserve">南京大学 </t>
  </si>
  <si>
    <t>入学教育</t>
  </si>
  <si>
    <t>9787313173751</t>
  </si>
  <si>
    <t>梦想从这里启航--新生入学教育</t>
  </si>
  <si>
    <t>魏勇</t>
  </si>
  <si>
    <t>技术创新</t>
  </si>
  <si>
    <t>978-7-5646-4411-6</t>
  </si>
  <si>
    <t>高分子工程类大学生创新创业实践</t>
  </si>
  <si>
    <t>李培培</t>
  </si>
  <si>
    <t>中国矿大</t>
  </si>
  <si>
    <t>体育1</t>
  </si>
  <si>
    <t>978-7-5647-6336−7</t>
  </si>
  <si>
    <t>新编高职体育教程</t>
  </si>
  <si>
    <t>叶鹏、巩庆伟、邓文才</t>
  </si>
  <si>
    <t>电子科技大学</t>
  </si>
  <si>
    <t>军事理论</t>
  </si>
  <si>
    <t>978-7-5181-0333-1</t>
  </si>
  <si>
    <t>大学军事教程</t>
  </si>
  <si>
    <t>马文江 张贺东 叶鹏</t>
  </si>
  <si>
    <t>兵器工业</t>
  </si>
  <si>
    <t>大学本科英语1</t>
  </si>
  <si>
    <t xml:space="preserve">9787544637206                                            
</t>
  </si>
  <si>
    <t xml:space="preserve">全新版大学英语（第二版）综合教程（1）学生用书'  </t>
  </si>
  <si>
    <t>李荫华</t>
  </si>
  <si>
    <t>上海外语教育</t>
  </si>
  <si>
    <t>每人金额</t>
  </si>
  <si>
    <t>高分子191</t>
  </si>
  <si>
    <t>化学基础</t>
  </si>
  <si>
    <t>9787122219176</t>
  </si>
  <si>
    <t>高分子材料化学基础</t>
  </si>
  <si>
    <t>郭建民</t>
  </si>
  <si>
    <r>
      <rPr>
        <sz val="8"/>
        <rFont val="宋体"/>
        <charset val="134"/>
      </rPr>
      <t>机械基础</t>
    </r>
    <r>
      <rPr>
        <sz val="8"/>
        <rFont val="Arial"/>
        <charset val="134"/>
      </rPr>
      <t>B</t>
    </r>
  </si>
  <si>
    <t>9787122147059</t>
  </si>
  <si>
    <t>机械基础</t>
  </si>
  <si>
    <t>蔡广新</t>
  </si>
  <si>
    <t>978-7-5641-7871-0</t>
  </si>
  <si>
    <t>刘萍</t>
  </si>
  <si>
    <t>东南大学</t>
  </si>
  <si>
    <t>大学英语1</t>
  </si>
  <si>
    <t xml:space="preserve">978751354188601
</t>
  </si>
  <si>
    <t xml:space="preserve">新视野英语教程（第三版）读写教程1                                                    
</t>
  </si>
  <si>
    <t>郑树棠</t>
  </si>
  <si>
    <t>外研社</t>
  </si>
  <si>
    <t xml:space="preserve">978751354183102
</t>
  </si>
  <si>
    <t xml:space="preserve">新视野英语教程（第三版）听说教程1                    
</t>
  </si>
  <si>
    <t>高分子192</t>
  </si>
  <si>
    <t>高分子193</t>
  </si>
  <si>
    <r>
      <rPr>
        <sz val="8"/>
        <rFont val="宋体"/>
        <charset val="134"/>
      </rPr>
      <t>环境工程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</si>
  <si>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化学基础</t>
    </r>
    <r>
      <rPr>
        <sz val="8"/>
        <rFont val="Arial"/>
        <charset val="134"/>
      </rPr>
      <t>1</t>
    </r>
  </si>
  <si>
    <t>9787506788359</t>
  </si>
  <si>
    <t>无机化学</t>
  </si>
  <si>
    <t>蔡自由</t>
  </si>
  <si>
    <t>中国医药科技</t>
  </si>
  <si>
    <t>化工制图</t>
  </si>
  <si>
    <t>9787040500103</t>
  </si>
  <si>
    <t>化工制图习题集</t>
  </si>
  <si>
    <r>
      <rPr>
        <sz val="8"/>
        <rFont val="宋体"/>
        <charset val="134"/>
      </rPr>
      <t>陆英</t>
    </r>
    <r>
      <rPr>
        <sz val="8"/>
        <rFont val="Arial"/>
        <charset val="134"/>
      </rPr>
      <t>.</t>
    </r>
    <r>
      <rPr>
        <sz val="8"/>
        <rFont val="宋体"/>
        <charset val="134"/>
      </rPr>
      <t>陆英</t>
    </r>
  </si>
  <si>
    <r>
      <rPr>
        <sz val="8"/>
        <rFont val="宋体"/>
        <charset val="134"/>
      </rPr>
      <t>分析测试技术</t>
    </r>
    <r>
      <rPr>
        <sz val="8"/>
        <rFont val="Arial"/>
        <charset val="134"/>
      </rPr>
      <t>A</t>
    </r>
  </si>
  <si>
    <t>9787122200204</t>
  </si>
  <si>
    <t>分析测试技术</t>
  </si>
  <si>
    <t>朱伟军</t>
  </si>
  <si>
    <t>987-7-5646-4466-6</t>
  </si>
  <si>
    <t>大学生创新与创业教程</t>
  </si>
  <si>
    <t>尚红宇</t>
  </si>
  <si>
    <r>
      <rPr>
        <sz val="8"/>
        <rFont val="宋体"/>
        <charset val="134"/>
      </rPr>
      <t>生物制药</t>
    </r>
    <r>
      <rPr>
        <sz val="8"/>
        <rFont val="Arial"/>
        <charset val="134"/>
      </rPr>
      <t>191</t>
    </r>
  </si>
  <si>
    <t>陆英</t>
  </si>
  <si>
    <r>
      <rPr>
        <sz val="8"/>
        <rFont val="宋体"/>
        <charset val="134"/>
      </rPr>
      <t>分析测试技术</t>
    </r>
    <r>
      <rPr>
        <sz val="8"/>
        <rFont val="Arial"/>
        <charset val="134"/>
      </rPr>
      <t>B</t>
    </r>
  </si>
  <si>
    <r>
      <rPr>
        <sz val="8"/>
        <rFont val="宋体"/>
        <charset val="134"/>
      </rPr>
      <t>生物制药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</si>
  <si>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生物制药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</si>
  <si>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食品营养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</si>
  <si>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药品生产（</t>
    </r>
    <r>
      <rPr>
        <sz val="8"/>
        <rFont val="Arial"/>
        <charset val="134"/>
      </rPr>
      <t>3+2</t>
    </r>
    <r>
      <rPr>
        <sz val="8"/>
        <rFont val="宋体"/>
        <charset val="134"/>
      </rPr>
      <t>）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</si>
  <si>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药品生产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</si>
  <si>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药品生产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</si>
  <si>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药品生产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</si>
  <si>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药品生产</t>
    </r>
    <r>
      <rPr>
        <sz val="8"/>
        <rFont val="Arial"/>
        <charset val="134"/>
      </rPr>
      <t>194</t>
    </r>
  </si>
  <si>
    <r>
      <rPr>
        <sz val="8"/>
        <rFont val="宋体"/>
        <charset val="134"/>
      </rPr>
      <t>应用化工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</si>
  <si>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应用化工</t>
    </r>
    <r>
      <rPr>
        <sz val="8"/>
        <rFont val="Arial"/>
        <charset val="134"/>
      </rPr>
      <t>192</t>
    </r>
  </si>
  <si>
    <t>财务管理191</t>
  </si>
  <si>
    <t>出纳业务操作</t>
  </si>
  <si>
    <t>9787563519774</t>
  </si>
  <si>
    <t>出纳岗位实务</t>
  </si>
  <si>
    <t>王宏</t>
  </si>
  <si>
    <t>北邮</t>
  </si>
  <si>
    <t>会计学原理</t>
  </si>
  <si>
    <t>9787561862056</t>
  </si>
  <si>
    <t>基础会计</t>
  </si>
  <si>
    <t>孔丽</t>
  </si>
  <si>
    <t>天津大学</t>
  </si>
  <si>
    <t>9787561862049</t>
  </si>
  <si>
    <t>基础会计综合实训</t>
  </si>
  <si>
    <t>经济法基础1</t>
  </si>
  <si>
    <t>9787510667152</t>
  </si>
  <si>
    <t>经济法基础</t>
  </si>
  <si>
    <t>资格考试研究中心</t>
  </si>
  <si>
    <t>现代教育</t>
  </si>
  <si>
    <t>计算机应用基础</t>
  </si>
  <si>
    <t>97875115609981</t>
  </si>
  <si>
    <t>大学计算机基础上机指导与习题集（微课版）</t>
  </si>
  <si>
    <t>陈祥章</t>
  </si>
  <si>
    <t>人邮</t>
  </si>
  <si>
    <t>97875115609991</t>
  </si>
  <si>
    <t>大学计算机基础（微课版）</t>
  </si>
  <si>
    <t>王方杰</t>
  </si>
  <si>
    <t>财务管理192</t>
  </si>
  <si>
    <t>财务管理193</t>
  </si>
  <si>
    <t>财务管理194</t>
  </si>
  <si>
    <t>电子商务191</t>
  </si>
  <si>
    <t>管理学基础</t>
  </si>
  <si>
    <t>9787301286579</t>
  </si>
  <si>
    <t xml:space="preserve">管理学实务教程(第2版) </t>
  </si>
  <si>
    <t>杨清华</t>
  </si>
  <si>
    <t>北大</t>
  </si>
  <si>
    <t>经济学基础</t>
  </si>
  <si>
    <t>9787550435476</t>
  </si>
  <si>
    <t>慕金强</t>
  </si>
  <si>
    <t>西南财经大学</t>
  </si>
  <si>
    <t>客户关系管理</t>
  </si>
  <si>
    <t>9787569015355</t>
  </si>
  <si>
    <t>钟雪丽</t>
  </si>
  <si>
    <t>四川大学</t>
  </si>
  <si>
    <t>电子商务192</t>
  </si>
  <si>
    <t>电子商务1921</t>
  </si>
  <si>
    <t>电子商务1931</t>
  </si>
  <si>
    <t>电子商务1932</t>
  </si>
  <si>
    <t>电子商务1933</t>
  </si>
  <si>
    <t>会计191</t>
  </si>
  <si>
    <t>会计192</t>
  </si>
  <si>
    <t>会计193</t>
  </si>
  <si>
    <t>会计194</t>
  </si>
  <si>
    <t>会计195</t>
  </si>
  <si>
    <t>会计196</t>
  </si>
  <si>
    <t>酒店管理191</t>
  </si>
  <si>
    <t>9787567797307</t>
  </si>
  <si>
    <t>钟洪燕、姜猛</t>
  </si>
  <si>
    <t>旅游学概论</t>
  </si>
  <si>
    <t>9787302401063</t>
  </si>
  <si>
    <t>丁勇义</t>
  </si>
  <si>
    <t>清华</t>
  </si>
  <si>
    <t>旅游管理191</t>
  </si>
  <si>
    <t>旅游管理192</t>
  </si>
  <si>
    <t>市场营销191</t>
  </si>
  <si>
    <t>9787510325212</t>
  </si>
  <si>
    <t>管理学项目化教程</t>
  </si>
  <si>
    <t>张晓燕</t>
  </si>
  <si>
    <t>中国商业</t>
  </si>
  <si>
    <t>市场营销192</t>
  </si>
  <si>
    <t>物流管理191</t>
  </si>
  <si>
    <t>物流管理192</t>
  </si>
  <si>
    <t>物流管理193</t>
  </si>
  <si>
    <t>移动商务191</t>
  </si>
  <si>
    <r>
      <rPr>
        <sz val="8"/>
        <rFont val="宋体"/>
        <charset val="134"/>
      </rPr>
      <t>工业机器人</t>
    </r>
    <r>
      <rPr>
        <sz val="8"/>
        <rFont val="Arial"/>
        <charset val="134"/>
      </rPr>
      <t>191</t>
    </r>
  </si>
  <si>
    <r>
      <rPr>
        <sz val="8"/>
        <color theme="1"/>
        <rFont val="宋体"/>
        <charset val="134"/>
      </rPr>
      <t>机械制图</t>
    </r>
    <r>
      <rPr>
        <sz val="8"/>
        <color theme="1"/>
        <rFont val="Arial"/>
        <charset val="134"/>
      </rPr>
      <t>1</t>
    </r>
  </si>
  <si>
    <t xml:space="preserve">
978-7-122-24602-8</t>
  </si>
  <si>
    <t>机械图样的识读与绘制习题集</t>
  </si>
  <si>
    <t>机电基础</t>
  </si>
  <si>
    <t>978-7-111-62786-9</t>
  </si>
  <si>
    <t>电工与电子技术</t>
  </si>
  <si>
    <t>张明金</t>
  </si>
  <si>
    <t>机工</t>
  </si>
  <si>
    <r>
      <rPr>
        <sz val="8"/>
        <color theme="1"/>
        <rFont val="宋体"/>
        <charset val="134"/>
      </rPr>
      <t>机械基础</t>
    </r>
    <r>
      <rPr>
        <sz val="8"/>
        <color theme="1"/>
        <rFont val="Arial"/>
        <charset val="134"/>
      </rPr>
      <t>1</t>
    </r>
  </si>
  <si>
    <t>978-7-5603-7378-2</t>
  </si>
  <si>
    <t>李东和</t>
  </si>
  <si>
    <t>哈工大</t>
  </si>
  <si>
    <r>
      <rPr>
        <sz val="8"/>
        <rFont val="宋体"/>
        <charset val="134"/>
      </rPr>
      <t>工业机器人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</si>
  <si>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</si>
  <si>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</si>
  <si>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1921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</si>
  <si>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</si>
  <si>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1931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</si>
  <si>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1932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</si>
  <si>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1933</t>
    </r>
  </si>
  <si>
    <r>
      <rPr>
        <sz val="8"/>
        <rFont val="宋体"/>
        <charset val="134"/>
      </rPr>
      <t>机电一体化</t>
    </r>
    <r>
      <rPr>
        <sz val="8"/>
        <rFont val="Arial"/>
        <charset val="134"/>
      </rPr>
      <t>194</t>
    </r>
  </si>
  <si>
    <r>
      <rPr>
        <sz val="8"/>
        <rFont val="宋体"/>
        <charset val="134"/>
      </rPr>
      <t>机械设计</t>
    </r>
    <r>
      <rPr>
        <sz val="8"/>
        <rFont val="Arial"/>
        <charset val="134"/>
      </rPr>
      <t>191</t>
    </r>
  </si>
  <si>
    <r>
      <rPr>
        <sz val="8"/>
        <color theme="1"/>
        <rFont val="宋体"/>
        <charset val="134"/>
      </rPr>
      <t>机械制造基础</t>
    </r>
    <r>
      <rPr>
        <sz val="8"/>
        <color theme="1"/>
        <rFont val="Arial"/>
        <charset val="134"/>
      </rPr>
      <t>A</t>
    </r>
  </si>
  <si>
    <t>978-7-5635-4364-9</t>
  </si>
  <si>
    <t>机械制造基础</t>
  </si>
  <si>
    <t>任海东</t>
  </si>
  <si>
    <r>
      <rPr>
        <sz val="8"/>
        <rFont val="宋体"/>
        <charset val="134"/>
      </rPr>
      <t>机械设计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</si>
  <si>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机械制造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</si>
  <si>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机械制造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</si>
  <si>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机械制造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</si>
  <si>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机械制造</t>
    </r>
    <r>
      <rPr>
        <sz val="8"/>
        <rFont val="Arial"/>
        <charset val="134"/>
      </rPr>
      <t>194</t>
    </r>
  </si>
  <si>
    <r>
      <rPr>
        <sz val="8"/>
        <rFont val="宋体"/>
        <charset val="134"/>
      </rPr>
      <t>汽车维修</t>
    </r>
    <r>
      <rPr>
        <sz val="8"/>
        <rFont val="Arial"/>
        <charset val="134"/>
      </rPr>
      <t>191</t>
    </r>
  </si>
  <si>
    <t>汽车维修1931</t>
  </si>
  <si>
    <r>
      <rPr>
        <sz val="8"/>
        <rFont val="宋体"/>
        <charset val="134"/>
      </rPr>
      <t>汽车装配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</si>
  <si>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新能源汽车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</si>
  <si>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新能源汽车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</si>
  <si>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新能源汽车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</si>
  <si>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工程造价</t>
    </r>
    <r>
      <rPr>
        <sz val="8"/>
        <rFont val="Arial"/>
        <charset val="134"/>
      </rPr>
      <t>191</t>
    </r>
  </si>
  <si>
    <t>建筑材料与检测</t>
  </si>
  <si>
    <t>978-7-5509-2408-6</t>
  </si>
  <si>
    <r>
      <rPr>
        <sz val="8"/>
        <rFont val="宋体"/>
        <charset val="134"/>
      </rPr>
      <t>建筑材料与检测（</t>
    </r>
    <r>
      <rPr>
        <sz val="8"/>
        <rFont val="Arial"/>
        <charset val="134"/>
      </rPr>
      <t>2</t>
    </r>
    <r>
      <rPr>
        <sz val="8"/>
        <rFont val="宋体"/>
        <charset val="134"/>
      </rPr>
      <t>版）</t>
    </r>
  </si>
  <si>
    <t>孙家国</t>
  </si>
  <si>
    <t xml:space="preserve">黄河水利 </t>
  </si>
  <si>
    <t>建筑制图实训</t>
  </si>
  <si>
    <t>978-7-5677-7811-5</t>
  </si>
  <si>
    <r>
      <rPr>
        <sz val="8"/>
        <rFont val="宋体"/>
        <charset val="134"/>
      </rPr>
      <t>建筑</t>
    </r>
    <r>
      <rPr>
        <sz val="8"/>
        <rFont val="Arial"/>
        <charset val="134"/>
      </rPr>
      <t>CAD</t>
    </r>
  </si>
  <si>
    <t>胡可</t>
  </si>
  <si>
    <r>
      <rPr>
        <sz val="8"/>
        <rFont val="宋体"/>
        <charset val="134"/>
      </rPr>
      <t>建筑制图与</t>
    </r>
    <r>
      <rPr>
        <sz val="8"/>
        <rFont val="Arial"/>
        <charset val="134"/>
      </rPr>
      <t>CAD</t>
    </r>
  </si>
  <si>
    <t>987-7-5160-0123-3</t>
  </si>
  <si>
    <r>
      <rPr>
        <sz val="8"/>
        <rFont val="宋体"/>
        <charset val="134"/>
      </rPr>
      <t>建筑工程制图与</t>
    </r>
    <r>
      <rPr>
        <sz val="8"/>
        <rFont val="Arial"/>
        <charset val="134"/>
      </rPr>
      <t>CAD</t>
    </r>
  </si>
  <si>
    <t>梁鲜</t>
  </si>
  <si>
    <t>中国建材工业</t>
  </si>
  <si>
    <r>
      <rPr>
        <sz val="8"/>
        <rFont val="宋体"/>
        <charset val="134"/>
      </rPr>
      <t>工程造价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</si>
  <si>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工程造价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</si>
  <si>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工程造价</t>
    </r>
    <r>
      <rPr>
        <sz val="8"/>
        <rFont val="Arial"/>
        <charset val="134"/>
      </rPr>
      <t>194</t>
    </r>
  </si>
  <si>
    <r>
      <rPr>
        <sz val="8"/>
        <rFont val="宋体"/>
        <charset val="134"/>
      </rPr>
      <t>工程造价</t>
    </r>
    <r>
      <rPr>
        <sz val="8"/>
        <rFont val="Arial"/>
        <charset val="134"/>
      </rPr>
      <t>195</t>
    </r>
  </si>
  <si>
    <r>
      <rPr>
        <sz val="8"/>
        <rFont val="宋体"/>
        <charset val="134"/>
      </rPr>
      <t>建筑工程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</si>
  <si>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建筑工程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</si>
  <si>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建筑工程</t>
    </r>
    <r>
      <rPr>
        <sz val="8"/>
        <rFont val="Arial"/>
        <charset val="134"/>
      </rPr>
      <t>1921</t>
    </r>
  </si>
  <si>
    <r>
      <rPr>
        <sz val="8"/>
        <rFont val="宋体"/>
        <charset val="134"/>
      </rPr>
      <t>建筑工程</t>
    </r>
    <r>
      <rPr>
        <sz val="8"/>
        <rFont val="Arial"/>
        <charset val="134"/>
      </rPr>
      <t>193</t>
    </r>
  </si>
  <si>
    <r>
      <rPr>
        <sz val="8"/>
        <rFont val="宋体"/>
        <charset val="134"/>
      </rPr>
      <t>建筑工程</t>
    </r>
    <r>
      <rPr>
        <sz val="8"/>
        <rFont val="Arial"/>
        <charset val="134"/>
      </rPr>
      <t>1931</t>
    </r>
  </si>
  <si>
    <r>
      <rPr>
        <sz val="8"/>
        <rFont val="宋体"/>
        <charset val="134"/>
      </rPr>
      <t>建筑工程</t>
    </r>
    <r>
      <rPr>
        <sz val="8"/>
        <rFont val="Arial"/>
        <charset val="134"/>
      </rPr>
      <t>1932</t>
    </r>
  </si>
  <si>
    <r>
      <rPr>
        <sz val="8"/>
        <rFont val="宋体"/>
        <charset val="134"/>
      </rPr>
      <t>建筑装饰</t>
    </r>
    <r>
      <rPr>
        <sz val="8"/>
        <rFont val="Arial"/>
        <charset val="134"/>
      </rPr>
      <t>191</t>
    </r>
  </si>
  <si>
    <t>设计构成基础</t>
  </si>
  <si>
    <t>978-7-5657-0143-6</t>
  </si>
  <si>
    <t>构成基础</t>
  </si>
  <si>
    <t>吴晓玲</t>
  </si>
  <si>
    <t>中国传媒大学</t>
  </si>
  <si>
    <t>设计色彩</t>
  </si>
  <si>
    <t>978-7-5657-1894-6</t>
  </si>
  <si>
    <r>
      <rPr>
        <sz val="8"/>
        <rFont val="宋体"/>
        <charset val="134"/>
      </rPr>
      <t>杨波</t>
    </r>
    <r>
      <rPr>
        <sz val="8"/>
        <rFont val="Arial"/>
        <charset val="134"/>
      </rPr>
      <t xml:space="preserve"> </t>
    </r>
    <r>
      <rPr>
        <sz val="8"/>
        <rFont val="宋体"/>
        <charset val="134"/>
      </rPr>
      <t>李霞</t>
    </r>
  </si>
  <si>
    <t>设计素描</t>
  </si>
  <si>
    <t>978-7-2000-8318-7</t>
  </si>
  <si>
    <t>石明祥</t>
  </si>
  <si>
    <t>北京</t>
  </si>
  <si>
    <t>现代设计史</t>
  </si>
  <si>
    <t>978-7-313-17248-8</t>
  </si>
  <si>
    <t>中外设计简史</t>
  </si>
  <si>
    <t>陈熙</t>
  </si>
  <si>
    <r>
      <rPr>
        <sz val="8"/>
        <rFont val="宋体"/>
        <charset val="134"/>
      </rPr>
      <t>建筑装饰</t>
    </r>
    <r>
      <rPr>
        <sz val="8"/>
        <rFont val="Arial"/>
        <charset val="134"/>
      </rPr>
      <t>192</t>
    </r>
  </si>
  <si>
    <r>
      <rPr>
        <sz val="8"/>
        <rFont val="宋体"/>
        <charset val="134"/>
      </rPr>
      <t>室内设计</t>
    </r>
    <r>
      <rPr>
        <sz val="8"/>
        <rFont val="Arial"/>
        <charset val="134"/>
      </rPr>
      <t>191</t>
    </r>
  </si>
  <si>
    <r>
      <rPr>
        <sz val="8"/>
        <rFont val="宋体"/>
        <charset val="134"/>
      </rPr>
      <t>室内设计</t>
    </r>
    <r>
      <rPr>
        <sz val="8"/>
        <rFont val="Arial"/>
        <charset val="134"/>
      </rPr>
      <t>192</t>
    </r>
  </si>
  <si>
    <r>
      <rPr>
        <sz val="8"/>
        <color theme="1"/>
        <rFont val="宋体"/>
        <charset val="134"/>
      </rPr>
      <t>大数据应用</t>
    </r>
    <r>
      <rPr>
        <sz val="8"/>
        <color theme="1"/>
        <rFont val="Arial"/>
        <charset val="134"/>
      </rPr>
      <t>191</t>
    </r>
  </si>
  <si>
    <r>
      <rPr>
        <sz val="8"/>
        <color theme="1"/>
        <rFont val="Arial"/>
        <charset val="134"/>
      </rPr>
      <t>C</t>
    </r>
    <r>
      <rPr>
        <sz val="8"/>
        <color theme="1"/>
        <rFont val="宋体"/>
        <charset val="134"/>
      </rPr>
      <t>语言程序设计</t>
    </r>
  </si>
  <si>
    <t>978-7-115-36325-1</t>
  </si>
  <si>
    <r>
      <rPr>
        <sz val="8"/>
        <color theme="1"/>
        <rFont val="Arial"/>
        <charset val="134"/>
      </rPr>
      <t>C</t>
    </r>
    <r>
      <rPr>
        <sz val="8"/>
        <color theme="1"/>
        <rFont val="宋体"/>
        <charset val="134"/>
      </rPr>
      <t>语言程序设计案例教程</t>
    </r>
  </si>
  <si>
    <r>
      <rPr>
        <sz val="8"/>
        <color theme="1"/>
        <rFont val="宋体"/>
        <charset val="134"/>
      </rPr>
      <t>朱作付</t>
    </r>
    <r>
      <rPr>
        <sz val="8"/>
        <color theme="1"/>
        <rFont val="Arial"/>
        <charset val="134"/>
      </rPr>
      <t xml:space="preserve"> </t>
    </r>
    <r>
      <rPr>
        <sz val="8"/>
        <color theme="1"/>
        <rFont val="宋体"/>
        <charset val="134"/>
      </rPr>
      <t>龙浩</t>
    </r>
  </si>
  <si>
    <t>计算机网络技术</t>
  </si>
  <si>
    <t>9787564093037</t>
  </si>
  <si>
    <t>梅创社</t>
  </si>
  <si>
    <t>北理工</t>
  </si>
  <si>
    <t>数据库应用技术</t>
  </si>
  <si>
    <t>978-7-5635-2958-2</t>
  </si>
  <si>
    <r>
      <rPr>
        <sz val="8"/>
        <color theme="1"/>
        <rFont val="Arial"/>
        <charset val="134"/>
      </rPr>
      <t xml:space="preserve">SQL Server 2008 </t>
    </r>
    <r>
      <rPr>
        <sz val="8"/>
        <color theme="1"/>
        <rFont val="宋体"/>
        <charset val="134"/>
      </rPr>
      <t>数据库项目教程（教学改革与创新优秀成果教材）</t>
    </r>
  </si>
  <si>
    <t>王永乐</t>
  </si>
  <si>
    <r>
      <rPr>
        <sz val="8"/>
        <color theme="1"/>
        <rFont val="宋体"/>
        <charset val="134"/>
      </rPr>
      <t>大数据应用</t>
    </r>
    <r>
      <rPr>
        <sz val="8"/>
        <color indexed="8"/>
        <rFont val="Arial"/>
        <charset val="134"/>
      </rPr>
      <t>192</t>
    </r>
  </si>
  <si>
    <r>
      <rPr>
        <sz val="8"/>
        <color theme="1"/>
        <rFont val="宋体"/>
        <charset val="134"/>
      </rPr>
      <t>电气自动化</t>
    </r>
    <r>
      <rPr>
        <sz val="8"/>
        <color theme="1"/>
        <rFont val="Arial"/>
        <charset val="134"/>
      </rPr>
      <t>191</t>
    </r>
  </si>
  <si>
    <t>电工电路分析与实践</t>
  </si>
  <si>
    <t>978-7-113-22011-2</t>
  </si>
  <si>
    <t>中国铁道</t>
  </si>
  <si>
    <r>
      <rPr>
        <sz val="8"/>
        <color theme="1"/>
        <rFont val="宋体"/>
        <charset val="134"/>
      </rPr>
      <t>工程制图与电气</t>
    </r>
    <r>
      <rPr>
        <sz val="8"/>
        <color theme="1"/>
        <rFont val="Arial"/>
        <charset val="134"/>
      </rPr>
      <t>CAD</t>
    </r>
  </si>
  <si>
    <t>978-7-5635-3674</t>
  </si>
  <si>
    <r>
      <rPr>
        <sz val="8"/>
        <color theme="1"/>
        <rFont val="Arial"/>
        <charset val="134"/>
      </rPr>
      <t>Autocad</t>
    </r>
    <r>
      <rPr>
        <sz val="8"/>
        <color theme="1"/>
        <rFont val="宋体"/>
        <charset val="134"/>
      </rPr>
      <t>电气工程制图</t>
    </r>
  </si>
  <si>
    <t>傅雅宁</t>
  </si>
  <si>
    <r>
      <rPr>
        <sz val="8"/>
        <color theme="1"/>
        <rFont val="宋体"/>
        <charset val="134"/>
      </rPr>
      <t>电气自动化</t>
    </r>
    <r>
      <rPr>
        <sz val="8"/>
        <color theme="1"/>
        <rFont val="Arial"/>
        <charset val="134"/>
      </rPr>
      <t>192</t>
    </r>
  </si>
  <si>
    <r>
      <rPr>
        <sz val="8"/>
        <color theme="1"/>
        <rFont val="宋体"/>
        <charset val="134"/>
      </rPr>
      <t>电气自动化</t>
    </r>
    <r>
      <rPr>
        <sz val="8"/>
        <color theme="1"/>
        <rFont val="Arial"/>
        <charset val="134"/>
      </rPr>
      <t>193</t>
    </r>
  </si>
  <si>
    <r>
      <rPr>
        <sz val="8"/>
        <color theme="1"/>
        <rFont val="宋体"/>
        <charset val="134"/>
      </rPr>
      <t>光伏发电</t>
    </r>
    <r>
      <rPr>
        <sz val="8"/>
        <color theme="1"/>
        <rFont val="Arial"/>
        <charset val="134"/>
      </rPr>
      <t>191</t>
    </r>
  </si>
  <si>
    <r>
      <rPr>
        <sz val="8"/>
        <color theme="1"/>
        <rFont val="宋体"/>
        <charset val="134"/>
      </rPr>
      <t>计算机应用</t>
    </r>
    <r>
      <rPr>
        <sz val="8"/>
        <color theme="1"/>
        <rFont val="Arial"/>
        <charset val="134"/>
      </rPr>
      <t>191</t>
    </r>
  </si>
  <si>
    <r>
      <rPr>
        <sz val="8"/>
        <color theme="1"/>
        <rFont val="宋体"/>
        <charset val="134"/>
      </rPr>
      <t>计算机应用</t>
    </r>
    <r>
      <rPr>
        <sz val="8"/>
        <color theme="1"/>
        <rFont val="Arial"/>
        <charset val="134"/>
      </rPr>
      <t>192</t>
    </r>
  </si>
  <si>
    <r>
      <rPr>
        <sz val="8"/>
        <color theme="1"/>
        <rFont val="宋体"/>
        <charset val="134"/>
      </rPr>
      <t>计算机应用</t>
    </r>
    <r>
      <rPr>
        <sz val="8"/>
        <color theme="1"/>
        <rFont val="Arial"/>
        <charset val="134"/>
      </rPr>
      <t>193</t>
    </r>
  </si>
  <si>
    <r>
      <rPr>
        <sz val="8"/>
        <color theme="1"/>
        <rFont val="宋体"/>
        <charset val="134"/>
      </rPr>
      <t>计算机应用</t>
    </r>
    <r>
      <rPr>
        <sz val="8"/>
        <color theme="1"/>
        <rFont val="Arial"/>
        <charset val="134"/>
      </rPr>
      <t>194</t>
    </r>
  </si>
  <si>
    <r>
      <rPr>
        <sz val="8"/>
        <color theme="1"/>
        <rFont val="宋体"/>
        <charset val="134"/>
      </rPr>
      <t>计算机应用</t>
    </r>
    <r>
      <rPr>
        <sz val="8"/>
        <color indexed="8"/>
        <rFont val="Arial"/>
        <charset val="134"/>
      </rPr>
      <t>195</t>
    </r>
  </si>
  <si>
    <r>
      <rPr>
        <sz val="8"/>
        <color theme="1"/>
        <rFont val="宋体"/>
        <charset val="134"/>
      </rPr>
      <t>计算机应用</t>
    </r>
    <r>
      <rPr>
        <sz val="8"/>
        <color indexed="8"/>
        <rFont val="Arial"/>
        <charset val="134"/>
      </rPr>
      <t>196</t>
    </r>
  </si>
  <si>
    <r>
      <rPr>
        <sz val="8"/>
        <color theme="1"/>
        <rFont val="宋体"/>
        <charset val="134"/>
      </rPr>
      <t>计算机应用</t>
    </r>
    <r>
      <rPr>
        <sz val="8"/>
        <color indexed="8"/>
        <rFont val="Arial"/>
        <charset val="134"/>
      </rPr>
      <t>197</t>
    </r>
  </si>
  <si>
    <r>
      <rPr>
        <sz val="8"/>
        <color theme="1"/>
        <rFont val="宋体"/>
        <charset val="134"/>
      </rPr>
      <t>软件技术</t>
    </r>
    <r>
      <rPr>
        <sz val="8"/>
        <color theme="1"/>
        <rFont val="Arial"/>
        <charset val="134"/>
      </rPr>
      <t>191</t>
    </r>
  </si>
  <si>
    <r>
      <rPr>
        <sz val="8"/>
        <color theme="1"/>
        <rFont val="宋体"/>
        <charset val="134"/>
      </rPr>
      <t>软件技术</t>
    </r>
    <r>
      <rPr>
        <sz val="8"/>
        <color theme="1"/>
        <rFont val="Arial"/>
        <charset val="134"/>
      </rPr>
      <t>192</t>
    </r>
  </si>
  <si>
    <r>
      <rPr>
        <sz val="8"/>
        <color theme="1"/>
        <rFont val="宋体"/>
        <charset val="134"/>
      </rPr>
      <t>软件技术</t>
    </r>
    <r>
      <rPr>
        <sz val="8"/>
        <color theme="1"/>
        <rFont val="Arial"/>
        <charset val="134"/>
      </rPr>
      <t>193</t>
    </r>
  </si>
  <si>
    <r>
      <rPr>
        <sz val="8"/>
        <color theme="1"/>
        <rFont val="宋体"/>
        <charset val="134"/>
      </rPr>
      <t>软件技术</t>
    </r>
    <r>
      <rPr>
        <sz val="8"/>
        <color indexed="8"/>
        <rFont val="Arial"/>
        <charset val="134"/>
      </rPr>
      <t>194</t>
    </r>
  </si>
  <si>
    <r>
      <rPr>
        <sz val="8"/>
        <color theme="1"/>
        <rFont val="宋体"/>
        <charset val="134"/>
      </rPr>
      <t>软件技术</t>
    </r>
    <r>
      <rPr>
        <sz val="8"/>
        <color indexed="8"/>
        <rFont val="Arial"/>
        <charset val="134"/>
      </rPr>
      <t>195</t>
    </r>
  </si>
  <si>
    <r>
      <rPr>
        <sz val="8"/>
        <color theme="1"/>
        <rFont val="宋体"/>
        <charset val="134"/>
      </rPr>
      <t>网络技术</t>
    </r>
    <r>
      <rPr>
        <sz val="8"/>
        <color theme="1"/>
        <rFont val="Arial"/>
        <charset val="134"/>
      </rPr>
      <t>191</t>
    </r>
  </si>
  <si>
    <r>
      <rPr>
        <sz val="8"/>
        <color theme="1"/>
        <rFont val="宋体"/>
        <charset val="134"/>
      </rPr>
      <t>网络技术</t>
    </r>
    <r>
      <rPr>
        <sz val="8"/>
        <color theme="1"/>
        <rFont val="Arial"/>
        <charset val="134"/>
      </rPr>
      <t>192</t>
    </r>
  </si>
  <si>
    <r>
      <rPr>
        <sz val="8"/>
        <color theme="1"/>
        <rFont val="宋体"/>
        <charset val="134"/>
      </rPr>
      <t>网络技术</t>
    </r>
    <r>
      <rPr>
        <sz val="8"/>
        <color indexed="8"/>
        <rFont val="Arial"/>
        <charset val="134"/>
      </rPr>
      <t>193</t>
    </r>
  </si>
  <si>
    <r>
      <rPr>
        <sz val="8"/>
        <color theme="1"/>
        <rFont val="宋体"/>
        <charset val="134"/>
      </rPr>
      <t>物联网</t>
    </r>
    <r>
      <rPr>
        <sz val="8"/>
        <color theme="1"/>
        <rFont val="Arial"/>
        <charset val="134"/>
      </rPr>
      <t>191</t>
    </r>
  </si>
  <si>
    <r>
      <rPr>
        <sz val="8"/>
        <color theme="1"/>
        <rFont val="宋体"/>
        <charset val="134"/>
      </rPr>
      <t>物联网</t>
    </r>
    <r>
      <rPr>
        <sz val="8"/>
        <color theme="1"/>
        <rFont val="Arial"/>
        <charset val="134"/>
      </rPr>
      <t>192</t>
    </r>
  </si>
  <si>
    <r>
      <rPr>
        <sz val="8"/>
        <color theme="1"/>
        <rFont val="宋体"/>
        <charset val="134"/>
      </rPr>
      <t>物联网</t>
    </r>
    <r>
      <rPr>
        <sz val="8"/>
        <color theme="1"/>
        <rFont val="Arial"/>
        <charset val="134"/>
      </rPr>
      <t>193</t>
    </r>
  </si>
  <si>
    <r>
      <rPr>
        <sz val="8"/>
        <color theme="1"/>
        <rFont val="宋体"/>
        <charset val="134"/>
      </rPr>
      <t>应用电子</t>
    </r>
    <r>
      <rPr>
        <sz val="8"/>
        <color theme="1"/>
        <rFont val="Arial"/>
        <charset val="134"/>
      </rPr>
      <t>191</t>
    </r>
  </si>
  <si>
    <t>计算机（3+3）191</t>
  </si>
  <si>
    <r>
      <rPr>
        <sz val="8"/>
        <color theme="1"/>
        <rFont val="Arial"/>
        <charset val="134"/>
      </rPr>
      <t>Android</t>
    </r>
    <r>
      <rPr>
        <sz val="8"/>
        <color theme="1"/>
        <rFont val="宋体"/>
        <charset val="134"/>
      </rPr>
      <t>程序设计</t>
    </r>
  </si>
  <si>
    <t>978-7-115-50879-9</t>
  </si>
  <si>
    <r>
      <rPr>
        <sz val="8"/>
        <color theme="1"/>
        <rFont val="Arial"/>
        <charset val="134"/>
      </rPr>
      <t>Android</t>
    </r>
    <r>
      <rPr>
        <sz val="8"/>
        <color theme="1"/>
        <rFont val="宋体"/>
        <charset val="134"/>
      </rPr>
      <t>移动开发基础教程（慕课版）</t>
    </r>
  </si>
  <si>
    <t>刘刚</t>
  </si>
  <si>
    <t>摄影摄像基础</t>
  </si>
  <si>
    <t>978-7-5682-4887-7</t>
  </si>
  <si>
    <t>摄影摄像技术基础</t>
  </si>
  <si>
    <t>张敬斋</t>
  </si>
  <si>
    <t>基础汉语言1901,1902,1903</t>
  </si>
  <si>
    <t>每班30人</t>
  </si>
  <si>
    <t>初级汉语阅读1</t>
  </si>
  <si>
    <t>9787561952399</t>
  </si>
  <si>
    <t>汉语阅读教程（第3版）第一册</t>
  </si>
  <si>
    <t>彭志平</t>
  </si>
  <si>
    <t>北京语言大学</t>
  </si>
  <si>
    <t>9787561952405</t>
  </si>
  <si>
    <t>汉语阅读教程（第3版）第二册</t>
  </si>
  <si>
    <t>汉语拼读教程</t>
  </si>
  <si>
    <t>9787561916186</t>
  </si>
  <si>
    <t>汉语拼音入门</t>
  </si>
  <si>
    <t>Helen.H.Shen</t>
  </si>
  <si>
    <t>初级汉语综合基础教程1</t>
  </si>
  <si>
    <t>9787561945308</t>
  </si>
  <si>
    <t>汉语教程（第3版）第一册（上）</t>
  </si>
  <si>
    <t>杨寄洲</t>
  </si>
  <si>
    <t>9787561945476</t>
  </si>
  <si>
    <t>汉语教程（第3版）第一册（下）</t>
  </si>
  <si>
    <t>9787561946381</t>
  </si>
  <si>
    <t>汉语教程（第3版）第二册（上）</t>
  </si>
  <si>
    <t>9787561946398</t>
  </si>
  <si>
    <t>汉语教程（第3版）第二册（下）</t>
  </si>
  <si>
    <t>初级汉语听说1</t>
  </si>
  <si>
    <t>9787561930632</t>
  </si>
  <si>
    <t>发展汉语（第2版）初级听力（Ⅰ）</t>
  </si>
  <si>
    <t>么书君</t>
  </si>
  <si>
    <t>9787561930144</t>
  </si>
  <si>
    <t>发展汉语（第2版）初级听力（Ⅱ）</t>
  </si>
  <si>
    <t>张风格</t>
  </si>
  <si>
    <t>9787561923634</t>
  </si>
  <si>
    <t>汉语听力教程（修订本）第一册</t>
  </si>
  <si>
    <t>杨雪梅，胡波</t>
  </si>
  <si>
    <t>9787561925362</t>
  </si>
  <si>
    <t>汉语听力教程（修订本）第二册</t>
  </si>
  <si>
    <t>初级汉语综合强化教程1</t>
  </si>
  <si>
    <t>9787561937105</t>
  </si>
  <si>
    <t>HSK标准教程1 练习册</t>
  </si>
  <si>
    <t>姜丽萍</t>
  </si>
  <si>
    <t>9787561937808</t>
  </si>
  <si>
    <t>HSK标准教程2 练习册</t>
  </si>
  <si>
    <t>9787561939994</t>
  </si>
  <si>
    <t>HSK标准教程1 教师用书</t>
  </si>
  <si>
    <t>9787561940150</t>
  </si>
  <si>
    <t>HSK标准教程2 教师用书</t>
  </si>
  <si>
    <t>2019-2020第一学期（2017级）学生领用教材明细</t>
  </si>
  <si>
    <t>安全技术171</t>
  </si>
  <si>
    <t>毕业设计（论文）答辩</t>
  </si>
  <si>
    <t>毕业设计论文资料袋</t>
  </si>
  <si>
    <t>毕业设计（论文）</t>
  </si>
  <si>
    <t>9787313524916</t>
  </si>
  <si>
    <t>毕业设计（论文）指导</t>
  </si>
  <si>
    <t>李荣兵</t>
  </si>
  <si>
    <t>环境工程171</t>
  </si>
  <si>
    <t>精化171</t>
  </si>
  <si>
    <t>食品检测171</t>
  </si>
  <si>
    <t>食品检测172</t>
  </si>
  <si>
    <t>药品生产171</t>
  </si>
  <si>
    <t>专业综合实践</t>
  </si>
  <si>
    <t>9787122312235</t>
  </si>
  <si>
    <t>化学制药技术综合实训</t>
  </si>
  <si>
    <t>刘郁</t>
  </si>
  <si>
    <t>药品生产172</t>
  </si>
  <si>
    <t>药品生产173</t>
  </si>
  <si>
    <t>药品生物171</t>
  </si>
  <si>
    <t>药品生物172</t>
  </si>
  <si>
    <t>应用化工171</t>
  </si>
  <si>
    <t>材料工程171</t>
  </si>
  <si>
    <t>高分子（3+2）171</t>
  </si>
  <si>
    <t>高分子材料性能测试</t>
  </si>
  <si>
    <t>9787122330659</t>
  </si>
  <si>
    <t>橡胶物理机械性能测试</t>
  </si>
  <si>
    <t>翁国文,刘琼琼</t>
  </si>
  <si>
    <t>配合与塑混炼操作技术</t>
  </si>
  <si>
    <t>9787122129628</t>
  </si>
  <si>
    <t>金万祥</t>
  </si>
  <si>
    <t>9787122129611</t>
  </si>
  <si>
    <t>配合与塑混炼操作技术实训指导</t>
  </si>
  <si>
    <t>翁国文</t>
  </si>
  <si>
    <t>橡胶加工工艺</t>
  </si>
  <si>
    <t>9787122305299</t>
  </si>
  <si>
    <t>现代橡胶加工工艺</t>
  </si>
  <si>
    <t>侯亚合</t>
  </si>
  <si>
    <t>橡胶设备与模具</t>
  </si>
  <si>
    <t>9787122184658</t>
  </si>
  <si>
    <t>橡胶加工设备与模具</t>
  </si>
  <si>
    <t>刘希春</t>
  </si>
  <si>
    <t>橡胶制品工艺学</t>
  </si>
  <si>
    <t>9787122299918</t>
  </si>
  <si>
    <t>橡胶制品工艺</t>
  </si>
  <si>
    <t>徐云慧、杨慧</t>
  </si>
  <si>
    <t>9787-5618-61851</t>
  </si>
  <si>
    <t>线性代数</t>
  </si>
  <si>
    <t>薛海波</t>
  </si>
  <si>
    <r>
      <rPr>
        <sz val="9"/>
        <color theme="1"/>
        <rFont val="Arial"/>
        <charset val="134"/>
      </rPr>
      <t>C</t>
    </r>
    <r>
      <rPr>
        <sz val="9"/>
        <color theme="1"/>
        <rFont val="宋体"/>
        <charset val="134"/>
      </rPr>
      <t>语言程序设计</t>
    </r>
  </si>
  <si>
    <r>
      <rPr>
        <sz val="9"/>
        <color theme="1"/>
        <rFont val="Arial"/>
        <charset val="134"/>
      </rPr>
      <t>C</t>
    </r>
    <r>
      <rPr>
        <sz val="9"/>
        <color theme="1"/>
        <rFont val="宋体"/>
        <charset val="134"/>
      </rPr>
      <t>语言程序设计案例教程</t>
    </r>
  </si>
  <si>
    <r>
      <rPr>
        <sz val="9"/>
        <color theme="1"/>
        <rFont val="宋体"/>
        <charset val="134"/>
      </rPr>
      <t>朱作付</t>
    </r>
    <r>
      <rPr>
        <sz val="9"/>
        <color theme="1"/>
        <rFont val="Arial"/>
        <charset val="134"/>
      </rPr>
      <t xml:space="preserve"> </t>
    </r>
    <r>
      <rPr>
        <sz val="9"/>
        <color theme="1"/>
        <rFont val="宋体"/>
        <charset val="134"/>
      </rPr>
      <t>龙浩</t>
    </r>
  </si>
  <si>
    <t>高分子171</t>
  </si>
  <si>
    <t>9787122233356</t>
  </si>
  <si>
    <t>橡塑制品厂工艺设计</t>
  </si>
  <si>
    <t>朱信明，张馨</t>
  </si>
  <si>
    <t>高分子172</t>
  </si>
  <si>
    <t>光伏材料171</t>
  </si>
  <si>
    <t>橡胶工程171</t>
  </si>
  <si>
    <t>财务管理171</t>
  </si>
  <si>
    <t>职前训练</t>
  </si>
  <si>
    <t>9787313163608</t>
  </si>
  <si>
    <t>Excel在财务会计中的应用</t>
  </si>
  <si>
    <t>蔡清龙</t>
  </si>
  <si>
    <t>9787040512021</t>
  </si>
  <si>
    <t>会计综合实训（第三版）</t>
  </si>
  <si>
    <t>丁增稳</t>
  </si>
  <si>
    <t>财务管理172</t>
  </si>
  <si>
    <t>财务管理173</t>
  </si>
  <si>
    <t>财务管理174</t>
  </si>
  <si>
    <t>财务管理175</t>
  </si>
  <si>
    <t>财务管理176</t>
  </si>
  <si>
    <t>电子商务171</t>
  </si>
  <si>
    <t>电子商务172</t>
  </si>
  <si>
    <t>电子商务173</t>
  </si>
  <si>
    <t>国际贸易（国际）171</t>
  </si>
  <si>
    <t>电子商务实务</t>
  </si>
  <si>
    <t>9787115448767</t>
  </si>
  <si>
    <t>电子商务基础与应用</t>
  </si>
  <si>
    <t>汤苏云</t>
  </si>
  <si>
    <t>电子商务与企业物流</t>
  </si>
  <si>
    <t>9787568002776</t>
  </si>
  <si>
    <t>电子商务与物流管理</t>
  </si>
  <si>
    <t>张华</t>
  </si>
  <si>
    <t>华中科学技术大学</t>
  </si>
  <si>
    <t>跨境电商物流管理</t>
  </si>
  <si>
    <t>978704051749</t>
  </si>
  <si>
    <t>张娴</t>
  </si>
  <si>
    <t>跨境电商运营B2C</t>
  </si>
  <si>
    <t>9787115504760</t>
  </si>
  <si>
    <t>跨境电子商务实务</t>
  </si>
  <si>
    <t>杨楚婷</t>
  </si>
  <si>
    <t>跨境电商综合实训</t>
  </si>
  <si>
    <t>9787115493033</t>
  </si>
  <si>
    <t>跨境电子商务实操教程</t>
  </si>
  <si>
    <t>谈璐</t>
  </si>
  <si>
    <t>商品拍摄与PS技巧</t>
  </si>
  <si>
    <t>9787115489814</t>
  </si>
  <si>
    <t>网店商品拍摄与图片处理</t>
  </si>
  <si>
    <t>刘俊华、崔怡文</t>
  </si>
  <si>
    <t>跨境电商专业英语</t>
  </si>
  <si>
    <t>9787300257907</t>
  </si>
  <si>
    <t>跨境电商实用英语</t>
  </si>
  <si>
    <t>王琼</t>
  </si>
  <si>
    <t>中国人民大学</t>
  </si>
  <si>
    <t>国际贸易（国际）172</t>
  </si>
  <si>
    <t>国际贸易（国际）173</t>
  </si>
  <si>
    <t>会计171</t>
  </si>
  <si>
    <t>会计172</t>
  </si>
  <si>
    <t>会计173</t>
  </si>
  <si>
    <t>会计174</t>
  </si>
  <si>
    <t>酒店管理171</t>
  </si>
  <si>
    <t>旅游管理171</t>
  </si>
  <si>
    <t>旅游管理172</t>
  </si>
  <si>
    <t>旅游管理173（高铁方向）</t>
  </si>
  <si>
    <t>审计171</t>
  </si>
  <si>
    <t>市场营销171</t>
  </si>
  <si>
    <t>市场营销172</t>
  </si>
  <si>
    <t>物流管理171</t>
  </si>
  <si>
    <t>物流管理172</t>
  </si>
  <si>
    <t>移动商务171</t>
  </si>
  <si>
    <t>移动商务172</t>
  </si>
  <si>
    <r>
      <rPr>
        <sz val="9"/>
        <color theme="1"/>
        <rFont val="宋体"/>
        <charset val="134"/>
      </rPr>
      <t>电气自动化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</si>
  <si>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电气自动化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</si>
  <si>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电气自动化</t>
    </r>
    <r>
      <rPr>
        <sz val="9"/>
        <color theme="1"/>
        <rFont val="Arial"/>
        <charset val="134"/>
      </rPr>
      <t>173</t>
    </r>
  </si>
  <si>
    <r>
      <rPr>
        <sz val="8"/>
        <color theme="1"/>
        <rFont val="宋体"/>
        <charset val="134"/>
      </rPr>
      <t>计算机应用（国际）</t>
    </r>
    <r>
      <rPr>
        <sz val="8"/>
        <color theme="1"/>
        <rFont val="Arial"/>
        <charset val="134"/>
      </rPr>
      <t>172</t>
    </r>
  </si>
  <si>
    <r>
      <rPr>
        <sz val="9"/>
        <color theme="1"/>
        <rFont val="Arial"/>
        <charset val="134"/>
      </rPr>
      <t>AfterEffects</t>
    </r>
    <r>
      <rPr>
        <sz val="9"/>
        <color theme="1"/>
        <rFont val="宋体"/>
        <charset val="134"/>
      </rPr>
      <t>影视特效</t>
    </r>
  </si>
  <si>
    <t>9787301182925</t>
  </si>
  <si>
    <r>
      <rPr>
        <sz val="9"/>
        <color theme="1"/>
        <rFont val="Arial"/>
        <charset val="134"/>
      </rPr>
      <t>After Effects CS4</t>
    </r>
    <r>
      <rPr>
        <sz val="9"/>
        <color theme="1"/>
        <rFont val="宋体"/>
        <charset val="134"/>
      </rPr>
      <t>影视后期合成案例教程</t>
    </r>
  </si>
  <si>
    <t>伍福军</t>
  </si>
  <si>
    <r>
      <rPr>
        <sz val="9"/>
        <color theme="1"/>
        <rFont val="Arial"/>
        <charset val="134"/>
      </rPr>
      <t>ASP.NET</t>
    </r>
    <r>
      <rPr>
        <sz val="9"/>
        <color theme="1"/>
        <rFont val="宋体"/>
        <charset val="134"/>
      </rPr>
      <t>动态网站制作</t>
    </r>
  </si>
  <si>
    <t>978-7-5635-3467-8</t>
  </si>
  <si>
    <r>
      <rPr>
        <sz val="9"/>
        <color theme="1"/>
        <rFont val="Arial"/>
        <charset val="134"/>
      </rPr>
      <t>ASP.NET</t>
    </r>
    <r>
      <rPr>
        <sz val="9"/>
        <color theme="1"/>
        <rFont val="宋体"/>
        <charset val="134"/>
      </rPr>
      <t>网站建设项目实战（国家示范性高职院校重点建设专业成果）</t>
    </r>
  </si>
  <si>
    <r>
      <rPr>
        <sz val="9"/>
        <color theme="1"/>
        <rFont val="宋体"/>
        <charset val="134"/>
      </rPr>
      <t>董义革</t>
    </r>
    <r>
      <rPr>
        <sz val="9"/>
        <color theme="1"/>
        <rFont val="Arial"/>
        <charset val="134"/>
      </rPr>
      <t xml:space="preserve">  </t>
    </r>
    <r>
      <rPr>
        <sz val="9"/>
        <color theme="1"/>
        <rFont val="宋体"/>
        <charset val="134"/>
      </rPr>
      <t>王</t>
    </r>
    <r>
      <rPr>
        <sz val="9"/>
        <color theme="1"/>
        <rFont val="Arial"/>
        <charset val="134"/>
      </rPr>
      <t xml:space="preserve">  </t>
    </r>
    <r>
      <rPr>
        <sz val="9"/>
        <color theme="1"/>
        <rFont val="宋体"/>
        <charset val="134"/>
      </rPr>
      <t>萍</t>
    </r>
    <r>
      <rPr>
        <sz val="9"/>
        <color theme="1"/>
        <rFont val="Arial"/>
        <charset val="134"/>
      </rPr>
      <t xml:space="preserve">  </t>
    </r>
    <r>
      <rPr>
        <sz val="9"/>
        <color theme="1"/>
        <rFont val="宋体"/>
        <charset val="134"/>
      </rPr>
      <t>刘</t>
    </r>
    <r>
      <rPr>
        <sz val="9"/>
        <color theme="1"/>
        <rFont val="Arial"/>
        <charset val="134"/>
      </rPr>
      <t xml:space="preserve">  </t>
    </r>
    <r>
      <rPr>
        <sz val="9"/>
        <color theme="1"/>
        <rFont val="宋体"/>
        <charset val="134"/>
      </rPr>
      <t>杨</t>
    </r>
  </si>
  <si>
    <r>
      <rPr>
        <sz val="9"/>
        <color theme="1"/>
        <rFont val="Arial"/>
        <charset val="134"/>
      </rPr>
      <t>JAVA</t>
    </r>
    <r>
      <rPr>
        <sz val="9"/>
        <color theme="1"/>
        <rFont val="宋体"/>
        <charset val="134"/>
      </rPr>
      <t>程序设计</t>
    </r>
  </si>
  <si>
    <t>9787563531790</t>
  </si>
  <si>
    <r>
      <rPr>
        <sz val="9"/>
        <color theme="1"/>
        <rFont val="Arial"/>
        <charset val="134"/>
      </rPr>
      <t>Java</t>
    </r>
    <r>
      <rPr>
        <sz val="9"/>
        <color theme="1"/>
        <rFont val="宋体"/>
        <charset val="134"/>
      </rPr>
      <t>程序设计案例教程</t>
    </r>
  </si>
  <si>
    <t>王希军</t>
  </si>
  <si>
    <r>
      <rPr>
        <sz val="9"/>
        <color theme="1"/>
        <rFont val="Arial"/>
        <charset val="134"/>
      </rPr>
      <t>Unity</t>
    </r>
    <r>
      <rPr>
        <sz val="9"/>
        <color theme="1"/>
        <rFont val="宋体"/>
        <charset val="134"/>
      </rPr>
      <t>虚拟现实制作</t>
    </r>
  </si>
  <si>
    <t>9787302489740</t>
  </si>
  <si>
    <r>
      <rPr>
        <sz val="9"/>
        <color theme="1"/>
        <rFont val="Arial"/>
        <charset val="134"/>
      </rPr>
      <t>Unity 3D</t>
    </r>
    <r>
      <rPr>
        <sz val="9"/>
        <color theme="1"/>
        <rFont val="宋体"/>
        <charset val="134"/>
      </rPr>
      <t>虚拟现实游戏开发</t>
    </r>
  </si>
  <si>
    <t>李婷婷</t>
  </si>
  <si>
    <r>
      <rPr>
        <sz val="9"/>
        <color theme="1"/>
        <rFont val="Arial"/>
        <charset val="134"/>
      </rPr>
      <t>Unity</t>
    </r>
    <r>
      <rPr>
        <sz val="9"/>
        <color theme="1"/>
        <rFont val="宋体"/>
        <charset val="134"/>
      </rPr>
      <t>虚拟现实制作实训</t>
    </r>
  </si>
  <si>
    <t>无</t>
  </si>
  <si>
    <t>多媒体作品设计与制作</t>
  </si>
  <si>
    <t>978-7-301-24103-5</t>
  </si>
  <si>
    <t>影视特效实训</t>
  </si>
  <si>
    <r>
      <rPr>
        <sz val="9"/>
        <color theme="1"/>
        <rFont val="宋体"/>
        <charset val="134"/>
      </rPr>
      <t>计算机维护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</si>
  <si>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</si>
  <si>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</si>
  <si>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173</t>
    </r>
  </si>
  <si>
    <r>
      <rPr>
        <sz val="9"/>
        <color theme="1"/>
        <rFont val="宋体"/>
        <charset val="134"/>
      </rPr>
      <t>软件技术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</si>
  <si>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软件技术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</si>
  <si>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软件技术</t>
    </r>
    <r>
      <rPr>
        <sz val="9"/>
        <color theme="1"/>
        <rFont val="Arial"/>
        <charset val="134"/>
      </rPr>
      <t>173</t>
    </r>
  </si>
  <si>
    <r>
      <rPr>
        <sz val="9"/>
        <color theme="1"/>
        <rFont val="宋体"/>
        <charset val="134"/>
      </rPr>
      <t>通信技术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</si>
  <si>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网络技术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</si>
  <si>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网络技术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</si>
  <si>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物联网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</si>
  <si>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物联网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</si>
  <si>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应用电子</t>
    </r>
    <r>
      <rPr>
        <sz val="9"/>
        <color theme="1"/>
        <rFont val="Arial"/>
        <charset val="134"/>
      </rPr>
      <t>171</t>
    </r>
  </si>
  <si>
    <r>
      <rPr>
        <sz val="9"/>
        <rFont val="宋体"/>
        <charset val="134"/>
      </rPr>
      <t>工程造价</t>
    </r>
    <r>
      <rPr>
        <sz val="9"/>
        <rFont val="Arial"/>
        <charset val="134"/>
      </rPr>
      <t>171</t>
    </r>
  </si>
  <si>
    <r>
      <rPr>
        <sz val="9"/>
        <rFont val="宋体"/>
        <charset val="134"/>
      </rPr>
      <t>工程造价</t>
    </r>
    <r>
      <rPr>
        <sz val="9"/>
        <rFont val="Arial"/>
        <charset val="134"/>
      </rPr>
      <t>172</t>
    </r>
  </si>
  <si>
    <r>
      <rPr>
        <sz val="9"/>
        <rFont val="宋体"/>
        <charset val="134"/>
      </rPr>
      <t>工程造价</t>
    </r>
    <r>
      <rPr>
        <sz val="9"/>
        <rFont val="Arial"/>
        <charset val="134"/>
      </rPr>
      <t>173</t>
    </r>
  </si>
  <si>
    <r>
      <rPr>
        <sz val="9"/>
        <rFont val="宋体"/>
        <charset val="134"/>
      </rPr>
      <t>建筑工程</t>
    </r>
    <r>
      <rPr>
        <sz val="9"/>
        <rFont val="Arial"/>
        <charset val="134"/>
      </rPr>
      <t>171</t>
    </r>
  </si>
  <si>
    <r>
      <rPr>
        <sz val="9"/>
        <rFont val="宋体"/>
        <charset val="134"/>
      </rPr>
      <t>建筑工程</t>
    </r>
    <r>
      <rPr>
        <sz val="9"/>
        <rFont val="Arial"/>
        <charset val="134"/>
      </rPr>
      <t>172</t>
    </r>
  </si>
  <si>
    <r>
      <rPr>
        <sz val="9"/>
        <rFont val="宋体"/>
        <charset val="134"/>
      </rPr>
      <t>市政给排工程</t>
    </r>
    <r>
      <rPr>
        <sz val="9"/>
        <rFont val="Arial"/>
        <charset val="134"/>
      </rPr>
      <t>171</t>
    </r>
  </si>
  <si>
    <t>室内设计171</t>
  </si>
  <si>
    <t>室内设计172</t>
  </si>
  <si>
    <r>
      <rPr>
        <sz val="9"/>
        <rFont val="宋体"/>
        <charset val="134"/>
      </rPr>
      <t>数字媒体</t>
    </r>
    <r>
      <rPr>
        <sz val="9"/>
        <rFont val="Arial"/>
        <charset val="134"/>
      </rPr>
      <t>171</t>
    </r>
  </si>
  <si>
    <r>
      <rPr>
        <sz val="9"/>
        <color theme="1"/>
        <rFont val="宋体"/>
        <charset val="134"/>
      </rPr>
      <t>工业机器人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</si>
  <si>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过程自动化</t>
    </r>
    <r>
      <rPr>
        <sz val="9"/>
        <color theme="1"/>
        <rFont val="Arial"/>
        <charset val="134"/>
      </rPr>
      <t>171</t>
    </r>
  </si>
  <si>
    <t>数控铣加工编程与操作</t>
  </si>
  <si>
    <t>978-7-5640-9215-3</t>
  </si>
  <si>
    <t>零件数控铣削加工</t>
  </si>
  <si>
    <t>陈华</t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</si>
  <si>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171</t>
    </r>
  </si>
  <si>
    <t>机器人离线编程与调试</t>
  </si>
  <si>
    <t>9787040491418</t>
  </si>
  <si>
    <r>
      <rPr>
        <sz val="9"/>
        <color theme="1"/>
        <rFont val="宋体"/>
        <charset val="134"/>
      </rPr>
      <t>工业机器人离线编程（</t>
    </r>
    <r>
      <rPr>
        <sz val="9"/>
        <color theme="1"/>
        <rFont val="Arial"/>
        <charset val="134"/>
      </rPr>
      <t>ABB</t>
    </r>
    <r>
      <rPr>
        <sz val="9"/>
        <color theme="1"/>
        <rFont val="宋体"/>
        <charset val="134"/>
      </rPr>
      <t>）</t>
    </r>
  </si>
  <si>
    <t>朱洪雷、代慧</t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</si>
  <si>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</si>
  <si>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173</t>
    </r>
  </si>
  <si>
    <r>
      <rPr>
        <sz val="9"/>
        <color theme="1"/>
        <rFont val="宋体"/>
        <charset val="134"/>
      </rPr>
      <t>机械设计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</si>
  <si>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机械设计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</si>
  <si>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Arial"/>
        <charset val="134"/>
      </rPr>
      <t>3D</t>
    </r>
    <r>
      <rPr>
        <sz val="9"/>
        <color theme="1"/>
        <rFont val="宋体"/>
        <charset val="134"/>
      </rPr>
      <t>打印技能训练</t>
    </r>
  </si>
  <si>
    <t>9787302323617</t>
  </si>
  <si>
    <t>逆向工程技术应用教程</t>
  </si>
  <si>
    <t>刘鑫</t>
  </si>
  <si>
    <t>数控车加工编程与操作</t>
  </si>
  <si>
    <t>978-7-122-04043-5</t>
  </si>
  <si>
    <t>数控车床技能鉴定培训教程</t>
  </si>
  <si>
    <t>倪春杰</t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</si>
  <si>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171</t>
    </r>
  </si>
  <si>
    <t>工业机器人编程与操作</t>
  </si>
  <si>
    <t>978-7-5606-4922-1</t>
  </si>
  <si>
    <t>川崎工业机器人与自动化生产线</t>
  </si>
  <si>
    <t>詹国兵</t>
  </si>
  <si>
    <t>西安电子科技大学</t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</si>
  <si>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</si>
  <si>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173</t>
    </r>
  </si>
  <si>
    <r>
      <rPr>
        <sz val="9"/>
        <color theme="1"/>
        <rFont val="宋体"/>
        <charset val="134"/>
      </rPr>
      <t>模具设计</t>
    </r>
    <r>
      <rPr>
        <sz val="9"/>
        <color theme="1"/>
        <rFont val="Arial"/>
        <charset val="134"/>
      </rPr>
      <t>171</t>
    </r>
  </si>
  <si>
    <t>模具制造与装配调试技能训练</t>
  </si>
  <si>
    <r>
      <rPr>
        <sz val="9"/>
        <rFont val="宋体"/>
        <charset val="134"/>
      </rPr>
      <t>汽车维修</t>
    </r>
    <r>
      <rPr>
        <sz val="9"/>
        <rFont val="Arial"/>
        <charset val="134"/>
      </rPr>
      <t>171</t>
    </r>
  </si>
  <si>
    <r>
      <rPr>
        <sz val="9"/>
        <rFont val="宋体"/>
        <charset val="134"/>
      </rPr>
      <t>汽车维修</t>
    </r>
    <r>
      <rPr>
        <sz val="9"/>
        <rFont val="Arial"/>
        <charset val="134"/>
      </rPr>
      <t>172</t>
    </r>
  </si>
  <si>
    <r>
      <rPr>
        <sz val="9"/>
        <color theme="1"/>
        <rFont val="宋体"/>
        <charset val="134"/>
      </rPr>
      <t>汽车装配</t>
    </r>
    <r>
      <rPr>
        <sz val="9"/>
        <color theme="1"/>
        <rFont val="Arial"/>
        <charset val="134"/>
      </rPr>
      <t>171</t>
    </r>
  </si>
  <si>
    <r>
      <rPr>
        <sz val="9"/>
        <color theme="1"/>
        <rFont val="宋体"/>
        <charset val="134"/>
      </rPr>
      <t>汽车装配</t>
    </r>
    <r>
      <rPr>
        <sz val="9"/>
        <color theme="1"/>
        <rFont val="Arial"/>
        <charset val="134"/>
      </rPr>
      <t>172</t>
    </r>
  </si>
  <si>
    <r>
      <rPr>
        <sz val="9"/>
        <color theme="1"/>
        <rFont val="宋体"/>
        <charset val="134"/>
      </rPr>
      <t>数控技术</t>
    </r>
    <r>
      <rPr>
        <sz val="9"/>
        <color theme="1"/>
        <rFont val="Arial"/>
        <charset val="134"/>
      </rPr>
      <t>171</t>
    </r>
  </si>
  <si>
    <t>数控机床故障诊断与维修技能训练</t>
  </si>
  <si>
    <t>978-7-5646-4472-7</t>
  </si>
  <si>
    <t>数控机床维修与维护</t>
  </si>
  <si>
    <r>
      <rPr>
        <sz val="9"/>
        <color theme="1"/>
        <rFont val="宋体"/>
        <charset val="134"/>
      </rPr>
      <t>王端义</t>
    </r>
    <r>
      <rPr>
        <sz val="9"/>
        <color theme="1"/>
        <rFont val="Arial"/>
        <charset val="134"/>
      </rPr>
      <t xml:space="preserve">, </t>
    </r>
    <r>
      <rPr>
        <sz val="9"/>
        <color theme="1"/>
        <rFont val="宋体"/>
        <charset val="134"/>
      </rPr>
      <t>徐敏</t>
    </r>
  </si>
  <si>
    <r>
      <rPr>
        <sz val="9"/>
        <color theme="1"/>
        <rFont val="宋体"/>
        <charset val="134"/>
      </rPr>
      <t>新能源汽车</t>
    </r>
    <r>
      <rPr>
        <sz val="9"/>
        <color theme="1"/>
        <rFont val="Arial"/>
        <charset val="134"/>
      </rPr>
      <t>171</t>
    </r>
  </si>
  <si>
    <t>新能源汽车171</t>
  </si>
  <si>
    <t>2019-2020第一学期（2018级）学生领用教材明细</t>
  </si>
  <si>
    <r>
      <rPr>
        <sz val="9"/>
        <rFont val="宋体"/>
        <charset val="134"/>
      </rPr>
      <t>安全技术</t>
    </r>
    <r>
      <rPr>
        <sz val="9"/>
        <rFont val="Arial"/>
        <charset val="134"/>
      </rPr>
      <t>181</t>
    </r>
  </si>
  <si>
    <t>13</t>
  </si>
  <si>
    <t>防火防爆应用技术</t>
  </si>
  <si>
    <t>978-7-122-02985-0</t>
  </si>
  <si>
    <t>防火防爆技术</t>
  </si>
  <si>
    <t>康青春</t>
  </si>
  <si>
    <r>
      <rPr>
        <sz val="9"/>
        <rFont val="宋体"/>
        <charset val="134"/>
      </rPr>
      <t>化工总控操作</t>
    </r>
    <r>
      <rPr>
        <sz val="9"/>
        <rFont val="Arial"/>
        <charset val="134"/>
      </rPr>
      <t>1</t>
    </r>
  </si>
  <si>
    <t>9787122211279</t>
  </si>
  <si>
    <t>化工生产仿真实训</t>
  </si>
  <si>
    <t>徐宏</t>
  </si>
  <si>
    <t>电器与仪表</t>
  </si>
  <si>
    <t>9787111385394</t>
  </si>
  <si>
    <t>化工电器与仪表自动化技术</t>
  </si>
  <si>
    <t>安全评价技术</t>
  </si>
  <si>
    <t>978-7-122-21401-0</t>
  </si>
  <si>
    <t>蔡庄红</t>
  </si>
  <si>
    <t>危险化学品安全技术</t>
  </si>
  <si>
    <t>9787122282873</t>
  </si>
  <si>
    <t>张荣</t>
  </si>
  <si>
    <t>体育2</t>
  </si>
  <si>
    <t>978-7-5009-5225-1</t>
  </si>
  <si>
    <t>现代大学体育选项教程</t>
  </si>
  <si>
    <t>赵永林 叶鹏 史鲜玲</t>
  </si>
  <si>
    <t>人民体育</t>
  </si>
  <si>
    <r>
      <rPr>
        <sz val="9"/>
        <rFont val="宋体"/>
        <charset val="134"/>
      </rPr>
      <t>环境工程</t>
    </r>
    <r>
      <rPr>
        <sz val="9"/>
        <rFont val="Arial"/>
        <charset val="134"/>
      </rPr>
      <t>181</t>
    </r>
  </si>
  <si>
    <t>26</t>
  </si>
  <si>
    <r>
      <rPr>
        <sz val="9"/>
        <rFont val="宋体"/>
        <charset val="134"/>
      </rPr>
      <t>环境微生物</t>
    </r>
    <r>
      <rPr>
        <sz val="9"/>
        <rFont val="Arial"/>
        <charset val="134"/>
      </rPr>
      <t>A</t>
    </r>
  </si>
  <si>
    <t>978-7-122-22147-6</t>
  </si>
  <si>
    <t>环境微生物</t>
  </si>
  <si>
    <t>周凤霞</t>
  </si>
  <si>
    <t>环境监测</t>
  </si>
  <si>
    <t>978-7-122-22874-1</t>
  </si>
  <si>
    <t>王英健</t>
  </si>
  <si>
    <t>水处理设施设计与运行</t>
  </si>
  <si>
    <t>978-7-112-06963-7</t>
  </si>
  <si>
    <t>水处理工程技术</t>
  </si>
  <si>
    <t>吕宏德</t>
  </si>
  <si>
    <t>中国建筑工业</t>
  </si>
  <si>
    <r>
      <rPr>
        <sz val="9"/>
        <rFont val="宋体"/>
        <charset val="134"/>
      </rPr>
      <t>环境工程</t>
    </r>
    <r>
      <rPr>
        <sz val="9"/>
        <rFont val="Arial"/>
        <charset val="134"/>
      </rPr>
      <t>182</t>
    </r>
  </si>
  <si>
    <t>32</t>
  </si>
  <si>
    <r>
      <rPr>
        <sz val="9"/>
        <rFont val="宋体"/>
        <charset val="134"/>
      </rPr>
      <t>食品营养</t>
    </r>
    <r>
      <rPr>
        <sz val="9"/>
        <rFont val="Arial"/>
        <charset val="134"/>
      </rPr>
      <t>181</t>
    </r>
  </si>
  <si>
    <t>44</t>
  </si>
  <si>
    <t>食品保藏技术</t>
  </si>
  <si>
    <t>9787122068460</t>
  </si>
  <si>
    <t>初峰</t>
  </si>
  <si>
    <t>焙烤食品生产技术</t>
  </si>
  <si>
    <t>9787502570699</t>
  </si>
  <si>
    <t>焙烤食品加工技术</t>
  </si>
  <si>
    <t>张妍</t>
  </si>
  <si>
    <t>食品微生物学</t>
  </si>
  <si>
    <t>9787122025630</t>
  </si>
  <si>
    <t>食品微生物学及实验技术</t>
  </si>
  <si>
    <t>陈红霞</t>
  </si>
  <si>
    <t>食品感官评定</t>
  </si>
  <si>
    <t>9787122308689</t>
  </si>
  <si>
    <t>食品感官检验</t>
  </si>
  <si>
    <t>安莹</t>
  </si>
  <si>
    <t>食品生物化学</t>
  </si>
  <si>
    <t>9787122080677</t>
  </si>
  <si>
    <t>潘宁</t>
  </si>
  <si>
    <t>食品营销</t>
  </si>
  <si>
    <t>9787122139580</t>
  </si>
  <si>
    <t>食品营销学</t>
  </si>
  <si>
    <t>卢万强</t>
  </si>
  <si>
    <r>
      <rPr>
        <sz val="9"/>
        <rFont val="宋体"/>
        <charset val="134"/>
      </rPr>
      <t>药品生产（</t>
    </r>
    <r>
      <rPr>
        <sz val="9"/>
        <rFont val="Arial"/>
        <charset val="134"/>
      </rPr>
      <t>3+2</t>
    </r>
    <r>
      <rPr>
        <sz val="9"/>
        <rFont val="宋体"/>
        <charset val="134"/>
      </rPr>
      <t>）</t>
    </r>
    <r>
      <rPr>
        <sz val="9"/>
        <rFont val="Arial"/>
        <charset val="134"/>
      </rPr>
      <t>181</t>
    </r>
  </si>
  <si>
    <t>30</t>
  </si>
  <si>
    <t>药理学</t>
  </si>
  <si>
    <t>9787117266048</t>
  </si>
  <si>
    <t>杨宝峰</t>
  </si>
  <si>
    <t>人民卫生</t>
  </si>
  <si>
    <t>生物化学</t>
  </si>
  <si>
    <t>9787506787505</t>
  </si>
  <si>
    <t>毕见州</t>
  </si>
  <si>
    <r>
      <rPr>
        <sz val="9"/>
        <rFont val="宋体"/>
        <charset val="134"/>
      </rPr>
      <t>化工原理（</t>
    </r>
    <r>
      <rPr>
        <sz val="9"/>
        <rFont val="Arial"/>
        <charset val="134"/>
      </rPr>
      <t>1</t>
    </r>
    <r>
      <rPr>
        <sz val="9"/>
        <rFont val="宋体"/>
        <charset val="134"/>
      </rPr>
      <t>）</t>
    </r>
  </si>
  <si>
    <t>9787122321794</t>
  </si>
  <si>
    <t>化工单元操作（上）</t>
  </si>
  <si>
    <r>
      <rPr>
        <sz val="9"/>
        <color theme="1"/>
        <rFont val="宋体"/>
        <charset val="134"/>
      </rPr>
      <t>药品生产（</t>
    </r>
    <r>
      <rPr>
        <sz val="9"/>
        <color theme="1"/>
        <rFont val="Arial"/>
        <charset val="134"/>
      </rPr>
      <t>3+2</t>
    </r>
    <r>
      <rPr>
        <sz val="9"/>
        <color theme="1"/>
        <rFont val="宋体"/>
        <charset val="134"/>
      </rPr>
      <t>）</t>
    </r>
    <r>
      <rPr>
        <sz val="9"/>
        <color theme="1"/>
        <rFont val="Arial"/>
        <charset val="134"/>
      </rPr>
      <t>181</t>
    </r>
  </si>
  <si>
    <t>药品生产（3+2）181</t>
  </si>
  <si>
    <t>大学本科英语3</t>
  </si>
  <si>
    <t>9787544637213</t>
  </si>
  <si>
    <t>全新版大学英语（第二版）综合教程（3）学生用书</t>
  </si>
  <si>
    <r>
      <rPr>
        <sz val="9"/>
        <rFont val="宋体"/>
        <charset val="134"/>
      </rPr>
      <t>药品生产</t>
    </r>
    <r>
      <rPr>
        <sz val="9"/>
        <rFont val="Arial"/>
        <charset val="134"/>
      </rPr>
      <t>181</t>
    </r>
  </si>
  <si>
    <t>36</t>
  </si>
  <si>
    <r>
      <rPr>
        <sz val="9"/>
        <rFont val="宋体"/>
        <charset val="134"/>
      </rPr>
      <t>仪器分析</t>
    </r>
    <r>
      <rPr>
        <sz val="9"/>
        <rFont val="Arial"/>
        <charset val="134"/>
      </rPr>
      <t>A</t>
    </r>
  </si>
  <si>
    <t>9787122287724</t>
  </si>
  <si>
    <t>仪器分析</t>
  </si>
  <si>
    <t>于晓萍</t>
  </si>
  <si>
    <t>9787030423894</t>
  </si>
  <si>
    <t>樊一桥</t>
  </si>
  <si>
    <t>科学</t>
  </si>
  <si>
    <t>药物化学</t>
  </si>
  <si>
    <t>9787122215758</t>
  </si>
  <si>
    <t>张雪梅</t>
  </si>
  <si>
    <t>药物合成技术</t>
  </si>
  <si>
    <t>9787122086310</t>
  </si>
  <si>
    <t>李丽娟</t>
  </si>
  <si>
    <r>
      <rPr>
        <sz val="9"/>
        <rFont val="宋体"/>
        <charset val="134"/>
      </rPr>
      <t>单元操作技术</t>
    </r>
    <r>
      <rPr>
        <sz val="9"/>
        <rFont val="Arial"/>
        <charset val="134"/>
      </rPr>
      <t>2</t>
    </r>
  </si>
  <si>
    <t>9787122324658</t>
  </si>
  <si>
    <t>化工单元操作（下）</t>
  </si>
  <si>
    <t>李晋</t>
  </si>
  <si>
    <t>9787122301918</t>
  </si>
  <si>
    <t>李玉珍</t>
  </si>
  <si>
    <r>
      <rPr>
        <sz val="9"/>
        <rFont val="宋体"/>
        <charset val="134"/>
      </rPr>
      <t>药品生产</t>
    </r>
    <r>
      <rPr>
        <sz val="9"/>
        <rFont val="Arial"/>
        <charset val="134"/>
      </rPr>
      <t>182</t>
    </r>
  </si>
  <si>
    <r>
      <rPr>
        <sz val="9"/>
        <rFont val="宋体"/>
        <charset val="134"/>
      </rPr>
      <t>药品生产</t>
    </r>
    <r>
      <rPr>
        <sz val="9"/>
        <rFont val="Arial"/>
        <charset val="134"/>
      </rPr>
      <t>183</t>
    </r>
  </si>
  <si>
    <r>
      <rPr>
        <sz val="9"/>
        <rFont val="宋体"/>
        <charset val="134"/>
      </rPr>
      <t>药品生产</t>
    </r>
    <r>
      <rPr>
        <sz val="9"/>
        <rFont val="Arial"/>
        <charset val="134"/>
      </rPr>
      <t>184</t>
    </r>
  </si>
  <si>
    <r>
      <rPr>
        <sz val="9"/>
        <rFont val="宋体"/>
        <charset val="134"/>
      </rPr>
      <t>药品生物</t>
    </r>
    <r>
      <rPr>
        <sz val="9"/>
        <rFont val="Arial"/>
        <charset val="134"/>
      </rPr>
      <t>181</t>
    </r>
  </si>
  <si>
    <t>实用药物学基础</t>
  </si>
  <si>
    <t>9787117172967</t>
  </si>
  <si>
    <t>丁丰</t>
  </si>
  <si>
    <t>免疫技术</t>
  </si>
  <si>
    <t>9787122301789</t>
  </si>
  <si>
    <t>免疫学原理与技术</t>
  </si>
  <si>
    <t>颜世敢</t>
  </si>
  <si>
    <t>应用微生物技术</t>
  </si>
  <si>
    <t>9787122219503</t>
  </si>
  <si>
    <t>于淑萍</t>
  </si>
  <si>
    <r>
      <rPr>
        <sz val="9"/>
        <rFont val="宋体"/>
        <charset val="134"/>
      </rPr>
      <t>药品生物</t>
    </r>
    <r>
      <rPr>
        <sz val="9"/>
        <rFont val="Arial"/>
        <charset val="134"/>
      </rPr>
      <t>182</t>
    </r>
  </si>
  <si>
    <t>23</t>
  </si>
  <si>
    <r>
      <rPr>
        <sz val="9"/>
        <rFont val="宋体"/>
        <charset val="134"/>
      </rPr>
      <t>应用化工</t>
    </r>
    <r>
      <rPr>
        <sz val="9"/>
        <rFont val="Arial"/>
        <charset val="134"/>
      </rPr>
      <t>181</t>
    </r>
  </si>
  <si>
    <t>45</t>
  </si>
  <si>
    <t>化工生产基础技术</t>
  </si>
  <si>
    <t>978-7-122-23660-9</t>
  </si>
  <si>
    <t>化工基本生产技术（第二版）</t>
  </si>
  <si>
    <t>卞进发</t>
  </si>
  <si>
    <t>仪器分析技术</t>
  </si>
  <si>
    <t>有机合成技术</t>
  </si>
  <si>
    <t>978-7-122-04121-0</t>
  </si>
  <si>
    <t>精细有机合成技术</t>
  </si>
  <si>
    <t>薛叙明</t>
  </si>
  <si>
    <t>安全与环保</t>
  </si>
  <si>
    <t>978-7-122-06463-9</t>
  </si>
  <si>
    <t>化工安全与环境保护</t>
  </si>
  <si>
    <t>王德堂</t>
  </si>
  <si>
    <t>中试技术</t>
  </si>
  <si>
    <t>9787122228666</t>
  </si>
  <si>
    <t>化工中试技术</t>
  </si>
  <si>
    <t>978-7-122-20949-8</t>
  </si>
  <si>
    <t>化工仪表及自动化</t>
  </si>
  <si>
    <t>厉玉鸣</t>
  </si>
  <si>
    <t>材料工程181</t>
  </si>
  <si>
    <t>9787501979837</t>
  </si>
  <si>
    <t>塑料测试技术</t>
  </si>
  <si>
    <t>谭寿再</t>
  </si>
  <si>
    <t>中轻工</t>
  </si>
  <si>
    <t>高分子材料与助剂</t>
  </si>
  <si>
    <t>9787122205643</t>
  </si>
  <si>
    <t>塑料材料与配方</t>
  </si>
  <si>
    <t>桑永</t>
  </si>
  <si>
    <r>
      <rPr>
        <sz val="9"/>
        <rFont val="宋体"/>
        <charset val="134"/>
      </rPr>
      <t>高分子化学</t>
    </r>
    <r>
      <rPr>
        <sz val="9"/>
        <rFont val="Arial"/>
        <charset val="134"/>
      </rPr>
      <t>A</t>
    </r>
  </si>
  <si>
    <t xml:space="preserve">9787122192219 </t>
  </si>
  <si>
    <t>高分子材料化学基础--高分子化学篇</t>
  </si>
  <si>
    <t>张立新</t>
  </si>
  <si>
    <r>
      <rPr>
        <sz val="9"/>
        <rFont val="宋体"/>
        <charset val="134"/>
      </rPr>
      <t>高分子物理</t>
    </r>
    <r>
      <rPr>
        <sz val="9"/>
        <rFont val="Arial"/>
        <charset val="134"/>
      </rPr>
      <t>A</t>
    </r>
  </si>
  <si>
    <t>9787122305336</t>
  </si>
  <si>
    <t>高分子物理</t>
  </si>
  <si>
    <t>高炜斌,侯文顺,杨宗伟</t>
  </si>
  <si>
    <t>塑料成型模具</t>
  </si>
  <si>
    <t>9787122204172</t>
  </si>
  <si>
    <t>冉新成</t>
  </si>
  <si>
    <t>文献检索</t>
  </si>
  <si>
    <t>9787122206657</t>
  </si>
  <si>
    <t>化工文献检索实用教程</t>
  </si>
  <si>
    <t>冷士良，阮浩</t>
  </si>
  <si>
    <t>现代企业管理</t>
  </si>
  <si>
    <t>9787512392489</t>
  </si>
  <si>
    <t>企业管理基础</t>
  </si>
  <si>
    <t>高俊学、卢恩平</t>
  </si>
  <si>
    <t>中国电力</t>
  </si>
  <si>
    <t>高分子（3+2）181</t>
  </si>
  <si>
    <t>高分子合成实验</t>
  </si>
  <si>
    <t>无教材</t>
  </si>
  <si>
    <r>
      <rPr>
        <sz val="9"/>
        <rFont val="宋体"/>
        <charset val="134"/>
      </rPr>
      <t>高分子化学</t>
    </r>
    <r>
      <rPr>
        <sz val="9"/>
        <rFont val="Arial"/>
        <charset val="134"/>
      </rPr>
      <t>B</t>
    </r>
  </si>
  <si>
    <t>9787122107985</t>
  </si>
  <si>
    <t>高分子化学</t>
  </si>
  <si>
    <t>潘祖仁</t>
  </si>
  <si>
    <t>物理化学</t>
  </si>
  <si>
    <t>9787040507409</t>
  </si>
  <si>
    <t>物理化学（简明版）</t>
  </si>
  <si>
    <t>天津大学物理化学教研室</t>
  </si>
  <si>
    <t>毛泽东思想和中国特色
社会主义理论体系概论</t>
  </si>
  <si>
    <t>978-7-04-049481-5</t>
  </si>
  <si>
    <r>
      <rPr>
        <sz val="9"/>
        <color theme="1"/>
        <rFont val="宋体"/>
        <charset val="134"/>
      </rPr>
      <t>大学物理</t>
    </r>
    <r>
      <rPr>
        <sz val="9"/>
        <color theme="1"/>
        <rFont val="Arial"/>
        <charset val="134"/>
      </rPr>
      <t>2</t>
    </r>
  </si>
  <si>
    <t>高分子（学徒制）181</t>
  </si>
  <si>
    <t>胶管胶辊用原材料</t>
  </si>
  <si>
    <t>9787122228352</t>
  </si>
  <si>
    <t>橡胶材料与配方</t>
  </si>
  <si>
    <t>聂恒凯、侯亚合</t>
  </si>
  <si>
    <t>胶管胶辊制造工艺</t>
  </si>
  <si>
    <t>侯亚合、聂恒凯</t>
  </si>
  <si>
    <t>轮胎用原材料</t>
  </si>
  <si>
    <t>轮胎制造工艺</t>
  </si>
  <si>
    <t>金万祥、翁国文</t>
  </si>
  <si>
    <t>橡胶化学与物理</t>
  </si>
  <si>
    <t>橡胶炼胶测试综合实训</t>
  </si>
  <si>
    <t>橡胶物性测试技术</t>
  </si>
  <si>
    <t>橡胶配方设计B</t>
  </si>
  <si>
    <t>9787122204585</t>
  </si>
  <si>
    <t>实用橡胶配方技术</t>
  </si>
  <si>
    <t>橡胶企业管理</t>
  </si>
  <si>
    <t>高分子181</t>
  </si>
  <si>
    <t>高分子原材料</t>
  </si>
  <si>
    <t>聂恒凯，侯亚合</t>
  </si>
  <si>
    <t>高分子182</t>
  </si>
  <si>
    <t>高分子184</t>
  </si>
  <si>
    <t>光伏材料181</t>
  </si>
  <si>
    <t>半导体物理</t>
  </si>
  <si>
    <t>9787302459040</t>
  </si>
  <si>
    <t>半导体物理基础教程</t>
  </si>
  <si>
    <t>郭子政</t>
  </si>
  <si>
    <t>光电技术</t>
  </si>
  <si>
    <t>9787111483533</t>
  </si>
  <si>
    <t>光电技术及应用</t>
  </si>
  <si>
    <t>谭巧、何志敏</t>
  </si>
  <si>
    <t>光伏材料检测技术</t>
  </si>
  <si>
    <t>9787122278791</t>
  </si>
  <si>
    <t>张东,王晓忠</t>
  </si>
  <si>
    <t>光伏材料生产工艺</t>
  </si>
  <si>
    <t>9787122156228</t>
  </si>
  <si>
    <t>多晶硅生产技术--项目化教程</t>
  </si>
  <si>
    <t>刘秀琼、唐正林</t>
  </si>
  <si>
    <t>光伏认识实习</t>
  </si>
  <si>
    <t>皮具制作181</t>
  </si>
  <si>
    <t>皮革材料学</t>
  </si>
  <si>
    <t>9787518421084</t>
  </si>
  <si>
    <t>革制品材料学</t>
  </si>
  <si>
    <t>丁绍兰、马飞</t>
  </si>
  <si>
    <t xml:space="preserve">中轻工 </t>
  </si>
  <si>
    <t>皮具制作实训</t>
  </si>
  <si>
    <t>财务管理181</t>
  </si>
  <si>
    <t>经济学基础B</t>
  </si>
  <si>
    <t>财务管理</t>
  </si>
  <si>
    <t>9787519116613</t>
  </si>
  <si>
    <t>财务管理实务</t>
  </si>
  <si>
    <t>刘光辉</t>
  </si>
  <si>
    <t>教育科学</t>
  </si>
  <si>
    <t>财务管理决策训练1</t>
  </si>
  <si>
    <t>不订</t>
  </si>
  <si>
    <t>财务会计2</t>
  </si>
  <si>
    <t>成本会计B</t>
  </si>
  <si>
    <t>9787519117504</t>
  </si>
  <si>
    <t>成本会计实务</t>
  </si>
  <si>
    <t>王超</t>
  </si>
  <si>
    <t>货币银行基础B</t>
  </si>
  <si>
    <t>9787567780279</t>
  </si>
  <si>
    <t>货币银行学</t>
  </si>
  <si>
    <t>王强</t>
  </si>
  <si>
    <t>基础会计实训</t>
  </si>
  <si>
    <t>9787561260715</t>
  </si>
  <si>
    <t>吴文青</t>
  </si>
  <si>
    <t>西北工业大学</t>
  </si>
  <si>
    <t>财务管理182</t>
  </si>
  <si>
    <t>财务管理183</t>
  </si>
  <si>
    <t>电子商务181</t>
  </si>
  <si>
    <t>电商技能竞赛训练</t>
  </si>
  <si>
    <t>9787115509161</t>
  </si>
  <si>
    <t>电子商务沙盘运营与推广</t>
  </si>
  <si>
    <t>赵爱香</t>
  </si>
  <si>
    <t>视觉营销设计</t>
  </si>
  <si>
    <t>9787115508584</t>
  </si>
  <si>
    <t>Photoshop美工基础与网店装修</t>
  </si>
  <si>
    <t>网店运营与管理</t>
  </si>
  <si>
    <t>9787564810672</t>
  </si>
  <si>
    <t>网店运营</t>
  </si>
  <si>
    <t>黄黎</t>
  </si>
  <si>
    <t>湖南师大</t>
  </si>
  <si>
    <t>新媒体营销</t>
  </si>
  <si>
    <t>9787115498038</t>
  </si>
  <si>
    <t>李京京</t>
  </si>
  <si>
    <t>营销文案策划</t>
  </si>
  <si>
    <t>9787115509970</t>
  </si>
  <si>
    <t>电子商务文案策划与写作</t>
  </si>
  <si>
    <t>廖敏慧</t>
  </si>
  <si>
    <t>电子商务182</t>
  </si>
  <si>
    <t>电子商务183</t>
  </si>
  <si>
    <t>国际贸易（国际）181</t>
  </si>
  <si>
    <t>国际贸易实务1</t>
  </si>
  <si>
    <t>9787564756468</t>
  </si>
  <si>
    <t>国际贸易实务</t>
  </si>
  <si>
    <t>秦德如</t>
  </si>
  <si>
    <t>经济学基础A</t>
  </si>
  <si>
    <t>外贸单证与跟单实务1</t>
  </si>
  <si>
    <t>9787040478754</t>
  </si>
  <si>
    <t>外操作贸单证</t>
  </si>
  <si>
    <t>章安平</t>
  </si>
  <si>
    <t>外贸单证与跟单实训1</t>
  </si>
  <si>
    <t>外贸英语函电（1）</t>
  </si>
  <si>
    <t>9787566311627</t>
  </si>
  <si>
    <t>外贸英语函电</t>
  </si>
  <si>
    <t>徐美荣</t>
  </si>
  <si>
    <t>对外贸易大学</t>
  </si>
  <si>
    <t>会计181</t>
  </si>
  <si>
    <t>成本会计A</t>
  </si>
  <si>
    <t>审计学原理A</t>
  </si>
  <si>
    <t>9787030563767</t>
  </si>
  <si>
    <t>审计理论与实务</t>
  </si>
  <si>
    <t>林双全</t>
  </si>
  <si>
    <t>会计182</t>
  </si>
  <si>
    <t>53</t>
  </si>
  <si>
    <t>会计183</t>
  </si>
  <si>
    <t>50</t>
  </si>
  <si>
    <t>酒店管理181</t>
  </si>
  <si>
    <t>33</t>
  </si>
  <si>
    <t>餐饮服务与管理</t>
  </si>
  <si>
    <t>9787122155054</t>
  </si>
  <si>
    <t>刘勇</t>
  </si>
  <si>
    <t>酒水与烹饪知识</t>
  </si>
  <si>
    <t>9787563715350</t>
  </si>
  <si>
    <t>菜点酒水知识</t>
  </si>
  <si>
    <t>贺正柏</t>
  </si>
  <si>
    <t>旅游教育</t>
  </si>
  <si>
    <t>客房服务与管理</t>
  </si>
  <si>
    <t>9787566706010</t>
  </si>
  <si>
    <t>黄莉</t>
  </si>
  <si>
    <t>湖南大学</t>
  </si>
  <si>
    <t>普通话培训</t>
  </si>
  <si>
    <t>9787100042475</t>
  </si>
  <si>
    <t>普通话水平测试指导用书（江苏版）</t>
  </si>
  <si>
    <t>委员会办公室</t>
  </si>
  <si>
    <t>商务印书馆</t>
  </si>
  <si>
    <t>前厅服务与管理</t>
  </si>
  <si>
    <t>9787301260746</t>
  </si>
  <si>
    <t>黄志刚</t>
  </si>
  <si>
    <t>休闲娱乐管理</t>
  </si>
  <si>
    <t>9787313074324</t>
  </si>
  <si>
    <t>康乐服务与管理</t>
  </si>
  <si>
    <t>李玫</t>
  </si>
  <si>
    <t>旅游管理（国际）181</t>
  </si>
  <si>
    <t>15</t>
  </si>
  <si>
    <t>导游法规</t>
  </si>
  <si>
    <t>9787503262562</t>
  </si>
  <si>
    <t>政策与旅游法规</t>
  </si>
  <si>
    <t>编写组</t>
  </si>
  <si>
    <t>中国旅游出版社</t>
  </si>
  <si>
    <t>导游服务技能</t>
  </si>
  <si>
    <t>9787503260087</t>
  </si>
  <si>
    <t>导游业务</t>
  </si>
  <si>
    <t>地方导游基础知识</t>
  </si>
  <si>
    <t>9787503260056</t>
  </si>
  <si>
    <t>旅行社经营与管理</t>
  </si>
  <si>
    <t>9787563719136</t>
  </si>
  <si>
    <t>旅行社经营管理</t>
  </si>
  <si>
    <t>张俊</t>
  </si>
  <si>
    <t>旅游企业人力资源管理</t>
  </si>
  <si>
    <t>9787561841372</t>
  </si>
  <si>
    <t>吴小萍</t>
  </si>
  <si>
    <t>旅游文化与民俗</t>
  </si>
  <si>
    <t>9787559807014</t>
  </si>
  <si>
    <t>旅游文化</t>
  </si>
  <si>
    <t>程庆</t>
  </si>
  <si>
    <t>广西师大</t>
  </si>
  <si>
    <t>现场模拟导游</t>
  </si>
  <si>
    <t>旅游管理181</t>
  </si>
  <si>
    <t>49</t>
  </si>
  <si>
    <t>商务数据181</t>
  </si>
  <si>
    <t>EXCEL数据分析与应用</t>
  </si>
  <si>
    <t>9787115494481</t>
  </si>
  <si>
    <t>Excel商务数据分析与应用</t>
  </si>
  <si>
    <t>夏榕</t>
  </si>
  <si>
    <t>商务数据分析与应用基础</t>
  </si>
  <si>
    <t>9787115509949</t>
  </si>
  <si>
    <t>商务数据分析与应用</t>
  </si>
  <si>
    <t>沈凤池</t>
  </si>
  <si>
    <t>市场营销</t>
  </si>
  <si>
    <t>9787569054375</t>
  </si>
  <si>
    <t>陈波</t>
  </si>
  <si>
    <t>数据库应用</t>
  </si>
  <si>
    <t>9787115461827</t>
  </si>
  <si>
    <t>SQL Server 2012数据库技术与应用</t>
  </si>
  <si>
    <t>姚丽娟</t>
  </si>
  <si>
    <t>统计学基础</t>
  </si>
  <si>
    <t>9787563529995</t>
  </si>
  <si>
    <t>李爱强</t>
  </si>
  <si>
    <t>审计181</t>
  </si>
  <si>
    <t>22</t>
  </si>
  <si>
    <t>市场营销181</t>
  </si>
  <si>
    <t>经济法</t>
  </si>
  <si>
    <t>9787563529537</t>
  </si>
  <si>
    <t>杨红心</t>
  </si>
  <si>
    <t>市场营销技能实训</t>
  </si>
  <si>
    <t>9787302432081</t>
  </si>
  <si>
    <t>市场营销沙盘经营策略</t>
  </si>
  <si>
    <t>康元华</t>
  </si>
  <si>
    <t>市场营销理论与实务</t>
  </si>
  <si>
    <t>统计学</t>
  </si>
  <si>
    <t>团队管理实训</t>
  </si>
  <si>
    <t>现代推销技术</t>
  </si>
  <si>
    <t xml:space="preserve">9787562194149
</t>
  </si>
  <si>
    <t>谢晶</t>
  </si>
  <si>
    <t>西南师大</t>
  </si>
  <si>
    <t>销售实习</t>
  </si>
  <si>
    <t>演讲与口才</t>
  </si>
  <si>
    <t>物流管理181</t>
  </si>
  <si>
    <t>采购与仓储管理实务</t>
  </si>
  <si>
    <t>9787301230534</t>
  </si>
  <si>
    <t>耿波</t>
  </si>
  <si>
    <t>第三方物流</t>
  </si>
  <si>
    <t>9787313053985</t>
  </si>
  <si>
    <t>张颖</t>
  </si>
  <si>
    <t>国际贸易实务A</t>
  </si>
  <si>
    <t>快递客户服务与营销</t>
  </si>
  <si>
    <t>9787115486950</t>
  </si>
  <si>
    <t>何雄明</t>
  </si>
  <si>
    <t>物流模拟沙盘实训</t>
  </si>
  <si>
    <t>物流运筹学</t>
  </si>
  <si>
    <t>9787562201148</t>
  </si>
  <si>
    <t>陈云</t>
  </si>
  <si>
    <t>现代物流作业技能训练</t>
  </si>
  <si>
    <t>9787565426209</t>
  </si>
  <si>
    <t>现代物流综合技能实训</t>
  </si>
  <si>
    <t>崔大巍</t>
  </si>
  <si>
    <t>东北财经大学</t>
  </si>
  <si>
    <t>计算机网络技术实训</t>
  </si>
  <si>
    <t>物流管理182</t>
  </si>
  <si>
    <t>移动商务181</t>
  </si>
  <si>
    <t>移动商务实务</t>
  </si>
  <si>
    <t>9787564769118</t>
  </si>
  <si>
    <t>移动电子商务</t>
  </si>
  <si>
    <t>万静</t>
  </si>
  <si>
    <t>江西高校</t>
  </si>
  <si>
    <t>移动商务运营与管理A</t>
  </si>
  <si>
    <t>9787115416568</t>
  </si>
  <si>
    <t>移动电商运营方向</t>
  </si>
  <si>
    <t>孔宇强</t>
  </si>
  <si>
    <t>移动营销实务</t>
  </si>
  <si>
    <t>9787115486126</t>
  </si>
  <si>
    <t>移动营销</t>
  </si>
  <si>
    <t>刘海燕</t>
  </si>
  <si>
    <t>9787115485410</t>
  </si>
  <si>
    <t>移动营销文案写作</t>
  </si>
  <si>
    <t>陈庆</t>
  </si>
  <si>
    <t>9787115487506</t>
  </si>
  <si>
    <t>电商视觉营销设计</t>
  </si>
  <si>
    <t>孙长清</t>
  </si>
  <si>
    <r>
      <rPr>
        <sz val="9"/>
        <color theme="1"/>
        <rFont val="宋体"/>
        <charset val="134"/>
      </rPr>
      <t>电气自动化</t>
    </r>
    <r>
      <rPr>
        <sz val="9"/>
        <color theme="1"/>
        <rFont val="Arial"/>
        <charset val="134"/>
      </rPr>
      <t>181</t>
    </r>
  </si>
  <si>
    <t>35</t>
  </si>
  <si>
    <r>
      <rPr>
        <sz val="9"/>
        <color theme="1"/>
        <rFont val="Arial"/>
        <charset val="134"/>
      </rPr>
      <t>PLC</t>
    </r>
    <r>
      <rPr>
        <sz val="9"/>
        <color theme="1"/>
        <rFont val="宋体"/>
        <charset val="134"/>
      </rPr>
      <t>应用技术</t>
    </r>
    <r>
      <rPr>
        <sz val="9"/>
        <color theme="1"/>
        <rFont val="Arial"/>
        <charset val="134"/>
      </rPr>
      <t>B</t>
    </r>
    <r>
      <rPr>
        <sz val="9"/>
        <color theme="1"/>
        <rFont val="宋体"/>
        <charset val="134"/>
      </rPr>
      <t>（</t>
    </r>
    <r>
      <rPr>
        <sz val="9"/>
        <color theme="1"/>
        <rFont val="Arial"/>
        <charset val="134"/>
      </rPr>
      <t>SIEMENS</t>
    </r>
    <r>
      <rPr>
        <sz val="9"/>
        <color theme="1"/>
        <rFont val="宋体"/>
        <charset val="134"/>
      </rPr>
      <t>）</t>
    </r>
  </si>
  <si>
    <t>978-7-111-58224-3</t>
  </si>
  <si>
    <r>
      <rPr>
        <sz val="9"/>
        <color theme="1"/>
        <rFont val="宋体"/>
        <charset val="134"/>
      </rPr>
      <t>三菱</t>
    </r>
    <r>
      <rPr>
        <sz val="9"/>
        <color theme="1"/>
        <rFont val="Arial"/>
        <charset val="134"/>
      </rPr>
      <t>FX3U</t>
    </r>
    <r>
      <rPr>
        <sz val="9"/>
        <color theme="1"/>
        <rFont val="宋体"/>
        <charset val="134"/>
      </rPr>
      <t>系列</t>
    </r>
    <r>
      <rPr>
        <sz val="9"/>
        <color theme="1"/>
        <rFont val="Arial"/>
        <charset val="134"/>
      </rPr>
      <t>PLC</t>
    </r>
    <r>
      <rPr>
        <sz val="9"/>
        <color theme="1"/>
        <rFont val="宋体"/>
        <charset val="134"/>
      </rPr>
      <t>编程技术应用</t>
    </r>
  </si>
  <si>
    <t>张静之</t>
  </si>
  <si>
    <r>
      <rPr>
        <sz val="9"/>
        <color theme="1"/>
        <rFont val="Arial"/>
        <charset val="134"/>
      </rPr>
      <t>PLC</t>
    </r>
    <r>
      <rPr>
        <sz val="9"/>
        <color theme="1"/>
        <rFont val="宋体"/>
        <charset val="134"/>
      </rPr>
      <t>应用技术实训</t>
    </r>
  </si>
  <si>
    <t>978-7-121-21043-3</t>
  </si>
  <si>
    <r>
      <rPr>
        <sz val="9"/>
        <color theme="1"/>
        <rFont val="Arial"/>
        <charset val="134"/>
      </rPr>
      <t>PLC</t>
    </r>
    <r>
      <rPr>
        <sz val="9"/>
        <color theme="1"/>
        <rFont val="宋体"/>
        <charset val="134"/>
      </rPr>
      <t>技术与应用实训（三菱机型）</t>
    </r>
  </si>
  <si>
    <t>苏家健</t>
  </si>
  <si>
    <t>电工</t>
  </si>
  <si>
    <t>电工仪表与测量</t>
  </si>
  <si>
    <t>978-7-5123-6122-5</t>
  </si>
  <si>
    <t>杨洪</t>
  </si>
  <si>
    <t>电机检修实训</t>
  </si>
  <si>
    <t>自编讲义</t>
  </si>
  <si>
    <t>电机与电气控制技术</t>
  </si>
  <si>
    <t>978-7-111-50103-9</t>
  </si>
  <si>
    <t>电机与电气控制技术项目教程</t>
  </si>
  <si>
    <t>电力电子技术</t>
  </si>
  <si>
    <t>978-7-111-50458-0</t>
  </si>
  <si>
    <t>电力电子与变频调速</t>
  </si>
  <si>
    <t>陆志全</t>
  </si>
  <si>
    <t>传感器与检测技术</t>
  </si>
  <si>
    <t>978-7-1115-6459-1</t>
  </si>
  <si>
    <t>牛百齐</t>
  </si>
  <si>
    <t>组态软件技术与应用</t>
  </si>
  <si>
    <t>978-7-111-54974-1</t>
  </si>
  <si>
    <r>
      <rPr>
        <sz val="9"/>
        <color theme="1"/>
        <rFont val="宋体"/>
        <charset val="134"/>
      </rPr>
      <t>组态软件应用技术</t>
    </r>
    <r>
      <rPr>
        <sz val="9"/>
        <color theme="1"/>
        <rFont val="Arial"/>
        <charset val="134"/>
      </rPr>
      <t xml:space="preserve"> </t>
    </r>
  </si>
  <si>
    <t>张力展</t>
  </si>
  <si>
    <r>
      <rPr>
        <sz val="9"/>
        <color theme="1"/>
        <rFont val="宋体"/>
        <charset val="134"/>
      </rPr>
      <t>电气自动化</t>
    </r>
    <r>
      <rPr>
        <sz val="9"/>
        <color theme="1"/>
        <rFont val="Arial"/>
        <charset val="134"/>
      </rPr>
      <t>182</t>
    </r>
  </si>
  <si>
    <t>46</t>
  </si>
  <si>
    <r>
      <rPr>
        <sz val="9"/>
        <color theme="1"/>
        <rFont val="宋体"/>
        <charset val="134"/>
      </rPr>
      <t>光伏发电</t>
    </r>
    <r>
      <rPr>
        <sz val="9"/>
        <color theme="1"/>
        <rFont val="Arial"/>
        <charset val="134"/>
      </rPr>
      <t>181</t>
    </r>
  </si>
  <si>
    <t>24</t>
  </si>
  <si>
    <r>
      <rPr>
        <sz val="9"/>
        <color theme="1"/>
        <rFont val="宋体"/>
        <charset val="134"/>
      </rPr>
      <t>电子</t>
    </r>
    <r>
      <rPr>
        <sz val="9"/>
        <color theme="1"/>
        <rFont val="Arial"/>
        <charset val="134"/>
      </rPr>
      <t>CAD</t>
    </r>
    <r>
      <rPr>
        <sz val="9"/>
        <color theme="1"/>
        <rFont val="宋体"/>
        <charset val="134"/>
      </rPr>
      <t>技术应用</t>
    </r>
  </si>
  <si>
    <t>978-7-301-19310-5</t>
  </si>
  <si>
    <r>
      <rPr>
        <sz val="9"/>
        <color theme="1"/>
        <rFont val="Arial"/>
        <charset val="134"/>
      </rPr>
      <t>PCB</t>
    </r>
    <r>
      <rPr>
        <sz val="9"/>
        <color theme="1"/>
        <rFont val="宋体"/>
        <charset val="134"/>
      </rPr>
      <t>板的设计与制作</t>
    </r>
  </si>
  <si>
    <t>夏淑丽</t>
  </si>
  <si>
    <t>电子产品制造工艺</t>
  </si>
  <si>
    <t>9787040435238</t>
  </si>
  <si>
    <t>陈栗荣</t>
  </si>
  <si>
    <t>电子技能操作实训</t>
  </si>
  <si>
    <t>光伏发电工程技术</t>
  </si>
  <si>
    <t>978-7-111-44488-6</t>
  </si>
  <si>
    <t>詹新生</t>
  </si>
  <si>
    <t>光伏组件制造工艺实训</t>
  </si>
  <si>
    <t>978-7-111-50688-1</t>
  </si>
  <si>
    <t>太阳能光伏组件制造技术</t>
  </si>
  <si>
    <t>太阳能电池原理工艺与检测技术</t>
  </si>
  <si>
    <t>978-7-122-31327-0</t>
  </si>
  <si>
    <t>光伏电池制备工艺</t>
  </si>
  <si>
    <t>陈楠</t>
  </si>
  <si>
    <r>
      <rPr>
        <sz val="9"/>
        <color theme="1"/>
        <rFont val="宋体"/>
        <charset val="134"/>
      </rPr>
      <t>计算机（新沂）</t>
    </r>
    <r>
      <rPr>
        <sz val="9"/>
        <color theme="1"/>
        <rFont val="Arial"/>
        <charset val="134"/>
      </rPr>
      <t>181</t>
    </r>
  </si>
  <si>
    <t>7</t>
  </si>
  <si>
    <r>
      <rPr>
        <sz val="9"/>
        <color theme="1"/>
        <rFont val="Arial"/>
        <charset val="134"/>
      </rPr>
      <t xml:space="preserve">SQL Server 2008 </t>
    </r>
    <r>
      <rPr>
        <sz val="9"/>
        <color theme="1"/>
        <rFont val="宋体"/>
        <charset val="134"/>
      </rPr>
      <t>数据库项目教程（教学改革与创新优秀成果教材）</t>
    </r>
  </si>
  <si>
    <t>数据库应用技术实训</t>
  </si>
  <si>
    <t>网络服务器配置与维护</t>
  </si>
  <si>
    <t>9787121319525</t>
  </si>
  <si>
    <r>
      <rPr>
        <sz val="9"/>
        <color theme="1"/>
        <rFont val="Arial"/>
        <charset val="134"/>
      </rPr>
      <t>Windows Server 2012</t>
    </r>
    <r>
      <rPr>
        <sz val="9"/>
        <color theme="1"/>
        <rFont val="宋体"/>
        <charset val="134"/>
      </rPr>
      <t>网络服务器配置与管理</t>
    </r>
  </si>
  <si>
    <r>
      <rPr>
        <sz val="9"/>
        <color theme="1"/>
        <rFont val="宋体"/>
        <charset val="134"/>
      </rPr>
      <t>黄君羡</t>
    </r>
    <r>
      <rPr>
        <sz val="9"/>
        <color theme="1"/>
        <rFont val="Arial"/>
        <charset val="134"/>
      </rPr>
      <t>,</t>
    </r>
    <r>
      <rPr>
        <sz val="9"/>
        <color theme="1"/>
        <rFont val="宋体"/>
        <charset val="134"/>
      </rPr>
      <t>王碧武</t>
    </r>
  </si>
  <si>
    <t>网络服务器配置与维护实训</t>
  </si>
  <si>
    <r>
      <rPr>
        <sz val="9"/>
        <color theme="1"/>
        <rFont val="宋体"/>
        <charset val="134"/>
      </rPr>
      <t>计算机维护</t>
    </r>
    <r>
      <rPr>
        <sz val="9"/>
        <color theme="1"/>
        <rFont val="Arial"/>
        <charset val="134"/>
      </rPr>
      <t>181</t>
    </r>
  </si>
  <si>
    <r>
      <rPr>
        <sz val="9"/>
        <color theme="1"/>
        <rFont val="Arial"/>
        <charset val="134"/>
      </rPr>
      <t>Flash</t>
    </r>
    <r>
      <rPr>
        <sz val="9"/>
        <color theme="1"/>
        <rFont val="宋体"/>
        <charset val="134"/>
      </rPr>
      <t>动画制作</t>
    </r>
  </si>
  <si>
    <r>
      <rPr>
        <sz val="9"/>
        <color theme="1"/>
        <rFont val="Arial"/>
        <charset val="134"/>
      </rPr>
      <t>Flash</t>
    </r>
    <r>
      <rPr>
        <sz val="9"/>
        <color theme="1"/>
        <rFont val="宋体"/>
        <charset val="134"/>
      </rPr>
      <t>互动媒体设计（基于</t>
    </r>
    <r>
      <rPr>
        <sz val="9"/>
        <color theme="1"/>
        <rFont val="Arial"/>
        <charset val="134"/>
      </rPr>
      <t>ActionScrip3.0</t>
    </r>
    <r>
      <rPr>
        <sz val="9"/>
        <color theme="1"/>
        <rFont val="宋体"/>
        <charset val="134"/>
      </rPr>
      <t>）</t>
    </r>
  </si>
  <si>
    <t>李亮</t>
  </si>
  <si>
    <r>
      <rPr>
        <sz val="9"/>
        <color theme="1"/>
        <rFont val="Arial"/>
        <charset val="134"/>
      </rPr>
      <t>Linux</t>
    </r>
    <r>
      <rPr>
        <sz val="9"/>
        <color theme="1"/>
        <rFont val="宋体"/>
        <charset val="134"/>
      </rPr>
      <t>操作系统</t>
    </r>
  </si>
  <si>
    <t>978-7-5612-5664-0</t>
  </si>
  <si>
    <r>
      <rPr>
        <sz val="9"/>
        <color theme="1"/>
        <rFont val="Arial"/>
        <charset val="134"/>
      </rPr>
      <t>Linux</t>
    </r>
    <r>
      <rPr>
        <sz val="9"/>
        <color theme="1"/>
        <rFont val="宋体"/>
        <charset val="134"/>
      </rPr>
      <t>网络操作系统项目化教程</t>
    </r>
  </si>
  <si>
    <t>蒋永丛、刘解放</t>
  </si>
  <si>
    <t>计算机故障检测与维护</t>
  </si>
  <si>
    <t>电脑软硬件维修从入门到精通</t>
  </si>
  <si>
    <t>王红军</t>
  </si>
  <si>
    <t>计算机软硬件维护与维修实训</t>
  </si>
  <si>
    <t>音视频编辑技术</t>
  </si>
  <si>
    <t>978-7-5165-0678-3</t>
  </si>
  <si>
    <r>
      <rPr>
        <sz val="9"/>
        <color theme="1"/>
        <rFont val="宋体"/>
        <charset val="134"/>
      </rPr>
      <t>影视制作案例教程</t>
    </r>
    <r>
      <rPr>
        <sz val="9"/>
        <color theme="1"/>
        <rFont val="Arial"/>
        <charset val="134"/>
      </rPr>
      <t>--</t>
    </r>
    <r>
      <rPr>
        <sz val="9"/>
        <color theme="1"/>
        <rFont val="宋体"/>
        <charset val="134"/>
      </rPr>
      <t>中文版</t>
    </r>
    <r>
      <rPr>
        <sz val="9"/>
        <color theme="1"/>
        <rFont val="Arial"/>
        <charset val="134"/>
      </rPr>
      <t>Premiere Pro CS6</t>
    </r>
    <r>
      <rPr>
        <sz val="9"/>
        <color theme="1"/>
        <rFont val="宋体"/>
        <charset val="134"/>
      </rPr>
      <t>实例精粹（双色）</t>
    </r>
  </si>
  <si>
    <t>李开海</t>
  </si>
  <si>
    <t xml:space="preserve">航空工业 </t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</si>
  <si>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181</t>
    </r>
  </si>
  <si>
    <r>
      <rPr>
        <sz val="9"/>
        <color theme="1"/>
        <rFont val="Arial"/>
        <charset val="134"/>
      </rPr>
      <t>3DMax</t>
    </r>
    <r>
      <rPr>
        <sz val="9"/>
        <color theme="1"/>
        <rFont val="宋体"/>
        <charset val="134"/>
      </rPr>
      <t>基础建模</t>
    </r>
  </si>
  <si>
    <t>978-7-5682-4425-1</t>
  </si>
  <si>
    <r>
      <rPr>
        <sz val="9"/>
        <color theme="1"/>
        <rFont val="宋体"/>
        <charset val="134"/>
      </rPr>
      <t>三维建模技术</t>
    </r>
    <r>
      <rPr>
        <sz val="9"/>
        <color theme="1"/>
        <rFont val="Arial"/>
        <charset val="134"/>
      </rPr>
      <t>3ds Max</t>
    </r>
    <r>
      <rPr>
        <sz val="9"/>
        <color theme="1"/>
        <rFont val="宋体"/>
        <charset val="134"/>
      </rPr>
      <t>项目化教程</t>
    </r>
  </si>
  <si>
    <t>安秀芳</t>
  </si>
  <si>
    <t>北京理工大学</t>
  </si>
  <si>
    <r>
      <rPr>
        <sz val="9"/>
        <color theme="1"/>
        <rFont val="Arial"/>
        <charset val="134"/>
      </rPr>
      <t>3DMax</t>
    </r>
    <r>
      <rPr>
        <sz val="9"/>
        <color theme="1"/>
        <rFont val="宋体"/>
        <charset val="134"/>
      </rPr>
      <t>项目实训</t>
    </r>
  </si>
  <si>
    <r>
      <rPr>
        <sz val="9"/>
        <color theme="1"/>
        <rFont val="Arial"/>
        <charset val="134"/>
      </rPr>
      <t>C#</t>
    </r>
    <r>
      <rPr>
        <sz val="9"/>
        <color theme="1"/>
        <rFont val="宋体"/>
        <charset val="134"/>
      </rPr>
      <t>程序设计</t>
    </r>
  </si>
  <si>
    <t>978-7-313-15525-2</t>
  </si>
  <si>
    <r>
      <rPr>
        <sz val="9"/>
        <color theme="1"/>
        <rFont val="Arial"/>
        <charset val="134"/>
      </rPr>
      <t>C#</t>
    </r>
    <r>
      <rPr>
        <sz val="9"/>
        <color theme="1"/>
        <rFont val="宋体"/>
        <charset val="134"/>
      </rPr>
      <t>程序设计基础</t>
    </r>
  </si>
  <si>
    <t>刁建忠</t>
  </si>
  <si>
    <r>
      <rPr>
        <sz val="9"/>
        <color theme="1"/>
        <rFont val="Arial"/>
        <charset val="134"/>
      </rPr>
      <t>C#</t>
    </r>
    <r>
      <rPr>
        <sz val="9"/>
        <color theme="1"/>
        <rFont val="宋体"/>
        <charset val="134"/>
      </rPr>
      <t>程序设计实训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</si>
  <si>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</si>
  <si>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183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</si>
  <si>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184</t>
    </r>
  </si>
  <si>
    <r>
      <rPr>
        <sz val="9"/>
        <color theme="1"/>
        <rFont val="宋体"/>
        <charset val="134"/>
      </rPr>
      <t>计算机应用</t>
    </r>
    <r>
      <rPr>
        <sz val="9"/>
        <color theme="1"/>
        <rFont val="Arial"/>
        <charset val="134"/>
      </rPr>
      <t>185</t>
    </r>
  </si>
  <si>
    <r>
      <rPr>
        <sz val="9"/>
        <color theme="1"/>
        <rFont val="宋体"/>
        <charset val="134"/>
      </rPr>
      <t>软件技术</t>
    </r>
    <r>
      <rPr>
        <sz val="9"/>
        <color theme="1"/>
        <rFont val="Arial"/>
        <charset val="134"/>
      </rPr>
      <t>181</t>
    </r>
  </si>
  <si>
    <r>
      <rPr>
        <sz val="9"/>
        <color theme="1"/>
        <rFont val="Arial"/>
        <charset val="134"/>
      </rPr>
      <t>Android</t>
    </r>
    <r>
      <rPr>
        <sz val="9"/>
        <color theme="1"/>
        <rFont val="宋体"/>
        <charset val="134"/>
      </rPr>
      <t>程序设计</t>
    </r>
  </si>
  <si>
    <r>
      <rPr>
        <sz val="9"/>
        <color theme="1"/>
        <rFont val="Arial"/>
        <charset val="134"/>
      </rPr>
      <t>Android</t>
    </r>
    <r>
      <rPr>
        <sz val="9"/>
        <color theme="1"/>
        <rFont val="宋体"/>
        <charset val="134"/>
      </rPr>
      <t>移动开发基础教程（慕课版）</t>
    </r>
  </si>
  <si>
    <r>
      <rPr>
        <sz val="9"/>
        <color theme="1"/>
        <rFont val="Arial"/>
        <charset val="134"/>
      </rPr>
      <t>Android</t>
    </r>
    <r>
      <rPr>
        <sz val="9"/>
        <color theme="1"/>
        <rFont val="宋体"/>
        <charset val="134"/>
      </rPr>
      <t>程序设计实训</t>
    </r>
  </si>
  <si>
    <r>
      <rPr>
        <sz val="9"/>
        <color theme="1"/>
        <rFont val="Arial"/>
        <charset val="134"/>
      </rPr>
      <t>JAVA</t>
    </r>
    <r>
      <rPr>
        <sz val="9"/>
        <color theme="1"/>
        <rFont val="宋体"/>
        <charset val="134"/>
      </rPr>
      <t>程序设计实训</t>
    </r>
  </si>
  <si>
    <r>
      <rPr>
        <sz val="9"/>
        <color theme="1"/>
        <rFont val="Arial"/>
        <charset val="134"/>
      </rPr>
      <t>Python</t>
    </r>
    <r>
      <rPr>
        <sz val="9"/>
        <color theme="1"/>
        <rFont val="宋体"/>
        <charset val="134"/>
      </rPr>
      <t>程序设计</t>
    </r>
  </si>
  <si>
    <t>978-7-313-21005-0</t>
  </si>
  <si>
    <r>
      <rPr>
        <sz val="9"/>
        <color theme="1"/>
        <rFont val="Arial"/>
        <charset val="134"/>
      </rPr>
      <t>Python</t>
    </r>
    <r>
      <rPr>
        <sz val="9"/>
        <color theme="1"/>
        <rFont val="宋体"/>
        <charset val="134"/>
      </rPr>
      <t>语言程序设计教程</t>
    </r>
  </si>
  <si>
    <t>赵璐</t>
  </si>
  <si>
    <r>
      <rPr>
        <sz val="9"/>
        <color theme="1"/>
        <rFont val="Arial"/>
        <charset val="134"/>
      </rPr>
      <t>Python</t>
    </r>
    <r>
      <rPr>
        <sz val="9"/>
        <color theme="1"/>
        <rFont val="宋体"/>
        <charset val="134"/>
      </rPr>
      <t>程序设计实训</t>
    </r>
  </si>
  <si>
    <t>数据结构</t>
  </si>
  <si>
    <t>978-7-115-47603-6</t>
  </si>
  <si>
    <r>
      <rPr>
        <sz val="9"/>
        <color theme="1"/>
        <rFont val="宋体"/>
        <charset val="134"/>
      </rPr>
      <t>数据结构</t>
    </r>
    <r>
      <rPr>
        <sz val="9"/>
        <color theme="1"/>
        <rFont val="Arial"/>
        <charset val="134"/>
      </rPr>
      <t>——C</t>
    </r>
    <r>
      <rPr>
        <sz val="9"/>
        <color theme="1"/>
        <rFont val="宋体"/>
        <charset val="134"/>
      </rPr>
      <t>语言描述（慕课版）</t>
    </r>
  </si>
  <si>
    <t>张同珍</t>
  </si>
  <si>
    <r>
      <rPr>
        <sz val="9"/>
        <color theme="1"/>
        <rFont val="宋体"/>
        <charset val="134"/>
      </rPr>
      <t>软件技术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</si>
  <si>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软件技术</t>
    </r>
    <r>
      <rPr>
        <sz val="9"/>
        <color theme="1"/>
        <rFont val="Arial"/>
        <charset val="134"/>
      </rPr>
      <t>183</t>
    </r>
  </si>
  <si>
    <r>
      <rPr>
        <sz val="9"/>
        <color theme="1"/>
        <rFont val="宋体"/>
        <charset val="134"/>
      </rPr>
      <t>网络技术</t>
    </r>
    <r>
      <rPr>
        <sz val="9"/>
        <color theme="1"/>
        <rFont val="Arial"/>
        <charset val="134"/>
      </rPr>
      <t>181</t>
    </r>
  </si>
  <si>
    <t>20</t>
  </si>
  <si>
    <r>
      <rPr>
        <sz val="9"/>
        <color theme="1"/>
        <rFont val="Arial"/>
        <charset val="134"/>
      </rPr>
      <t>ASP.NET</t>
    </r>
    <r>
      <rPr>
        <sz val="9"/>
        <color theme="1"/>
        <rFont val="宋体"/>
        <charset val="134"/>
      </rPr>
      <t>动态网站制作实训</t>
    </r>
  </si>
  <si>
    <t>网络工程设计与施工</t>
  </si>
  <si>
    <t>978-7-111-58487-2</t>
  </si>
  <si>
    <t>网络综合布线系统工程技术实训教程</t>
  </si>
  <si>
    <t>王公儒</t>
  </si>
  <si>
    <t>网络工程设计与施工实训</t>
  </si>
  <si>
    <r>
      <rPr>
        <sz val="9"/>
        <color theme="1"/>
        <rFont val="宋体"/>
        <charset val="134"/>
      </rPr>
      <t>网络技术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</si>
  <si>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网络技术</t>
    </r>
    <r>
      <rPr>
        <sz val="9"/>
        <color theme="1"/>
        <rFont val="Arial"/>
        <charset val="134"/>
      </rPr>
      <t>183</t>
    </r>
  </si>
  <si>
    <r>
      <rPr>
        <sz val="9"/>
        <color theme="1"/>
        <rFont val="宋体"/>
        <charset val="134"/>
      </rPr>
      <t>物联网应用（学徒制）</t>
    </r>
    <r>
      <rPr>
        <sz val="9"/>
        <color theme="1"/>
        <rFont val="Arial"/>
        <charset val="134"/>
      </rPr>
      <t>181</t>
    </r>
  </si>
  <si>
    <t>传感器技术实训</t>
  </si>
  <si>
    <t>传感网络技术</t>
  </si>
  <si>
    <t>单片机技术实训</t>
  </si>
  <si>
    <t>单片机项目开发与实践</t>
  </si>
  <si>
    <t>978-7-111-52710-7</t>
  </si>
  <si>
    <r>
      <rPr>
        <sz val="9"/>
        <color theme="1"/>
        <rFont val="Arial"/>
        <charset val="134"/>
      </rPr>
      <t>C51</t>
    </r>
    <r>
      <rPr>
        <sz val="9"/>
        <color theme="1"/>
        <rFont val="宋体"/>
        <charset val="134"/>
      </rPr>
      <t>单片机技术应用与实践</t>
    </r>
  </si>
  <si>
    <t>陆旭明</t>
  </si>
  <si>
    <t>嵌入式程序设计基础</t>
  </si>
  <si>
    <t>978-7-115-43937-6</t>
  </si>
  <si>
    <r>
      <rPr>
        <sz val="9"/>
        <color theme="1"/>
        <rFont val="Arial"/>
        <charset val="134"/>
      </rPr>
      <t>Java</t>
    </r>
    <r>
      <rPr>
        <sz val="9"/>
        <color theme="1"/>
        <rFont val="宋体"/>
        <charset val="134"/>
      </rPr>
      <t>基础案例教程</t>
    </r>
  </si>
  <si>
    <t>黑马程序员</t>
  </si>
  <si>
    <t>物联网工程设计实训</t>
  </si>
  <si>
    <t>物联网工程设计与实施</t>
  </si>
  <si>
    <t xml:space="preserve"> 978-7-5170-6575-3</t>
  </si>
  <si>
    <t>物联网实训案例分析</t>
  </si>
  <si>
    <t>张翼英</t>
  </si>
  <si>
    <t>水利水电</t>
  </si>
  <si>
    <r>
      <rPr>
        <sz val="9"/>
        <color theme="1"/>
        <rFont val="宋体"/>
        <charset val="134"/>
      </rPr>
      <t>物联网应用</t>
    </r>
    <r>
      <rPr>
        <sz val="9"/>
        <color theme="1"/>
        <rFont val="Arial"/>
        <charset val="134"/>
      </rPr>
      <t>182</t>
    </r>
  </si>
  <si>
    <t>三网融合通信综合实训</t>
  </si>
  <si>
    <r>
      <rPr>
        <sz val="9"/>
        <color theme="1"/>
        <rFont val="Arial"/>
        <charset val="134"/>
      </rPr>
      <t>JavaWeb</t>
    </r>
    <r>
      <rPr>
        <sz val="9"/>
        <color theme="1"/>
        <rFont val="宋体"/>
        <charset val="134"/>
      </rPr>
      <t>项目开发</t>
    </r>
  </si>
  <si>
    <t>978-7-115-42322-1</t>
  </si>
  <si>
    <r>
      <rPr>
        <sz val="9"/>
        <color theme="1"/>
        <rFont val="Arial"/>
        <charset val="134"/>
      </rPr>
      <t>Java Web</t>
    </r>
    <r>
      <rPr>
        <sz val="9"/>
        <color theme="1"/>
        <rFont val="宋体"/>
        <charset val="134"/>
      </rPr>
      <t>程序设计教程</t>
    </r>
  </si>
  <si>
    <t>陈沛强</t>
  </si>
  <si>
    <r>
      <rPr>
        <sz val="9"/>
        <color theme="1"/>
        <rFont val="宋体"/>
        <charset val="134"/>
      </rPr>
      <t>物联网应用</t>
    </r>
    <r>
      <rPr>
        <sz val="9"/>
        <color theme="1"/>
        <rFont val="Arial"/>
        <charset val="134"/>
      </rPr>
      <t>183</t>
    </r>
  </si>
  <si>
    <t>28</t>
  </si>
  <si>
    <r>
      <rPr>
        <sz val="9"/>
        <color theme="1"/>
        <rFont val="宋体"/>
        <charset val="134"/>
      </rPr>
      <t>应用电子</t>
    </r>
    <r>
      <rPr>
        <sz val="9"/>
        <color theme="1"/>
        <rFont val="Arial"/>
        <charset val="134"/>
      </rPr>
      <t>181</t>
    </r>
  </si>
  <si>
    <r>
      <rPr>
        <sz val="9"/>
        <rFont val="宋体"/>
        <charset val="134"/>
      </rPr>
      <t>工程造价</t>
    </r>
    <r>
      <rPr>
        <sz val="9"/>
        <rFont val="Arial"/>
        <charset val="134"/>
      </rPr>
      <t>181</t>
    </r>
  </si>
  <si>
    <t>47</t>
  </si>
  <si>
    <r>
      <rPr>
        <sz val="9"/>
        <rFont val="Arial"/>
        <charset val="134"/>
      </rPr>
      <t>BIM</t>
    </r>
    <r>
      <rPr>
        <sz val="9"/>
        <rFont val="宋体"/>
        <charset val="134"/>
      </rPr>
      <t>应用技术</t>
    </r>
  </si>
  <si>
    <t>978-7-5487-299-4</t>
  </si>
  <si>
    <r>
      <rPr>
        <sz val="9"/>
        <rFont val="宋体"/>
        <charset val="134"/>
      </rPr>
      <t>建筑信息模型（</t>
    </r>
    <r>
      <rPr>
        <sz val="9"/>
        <rFont val="Arial"/>
        <charset val="134"/>
      </rPr>
      <t>BIM</t>
    </r>
    <r>
      <rPr>
        <sz val="9"/>
        <rFont val="宋体"/>
        <charset val="134"/>
      </rPr>
      <t>）</t>
    </r>
    <r>
      <rPr>
        <sz val="9"/>
        <rFont val="Arial"/>
        <charset val="134"/>
      </rPr>
      <t xml:space="preserve">Revit Architecture 2016 </t>
    </r>
    <r>
      <rPr>
        <sz val="9"/>
        <rFont val="宋体"/>
        <charset val="134"/>
      </rPr>
      <t>操作教程</t>
    </r>
  </si>
  <si>
    <t>刘孟良</t>
  </si>
  <si>
    <t>中南大学</t>
  </si>
  <si>
    <r>
      <rPr>
        <sz val="9"/>
        <rFont val="宋体"/>
        <charset val="134"/>
      </rPr>
      <t>建筑工程计量与计价</t>
    </r>
    <r>
      <rPr>
        <sz val="9"/>
        <rFont val="Arial"/>
        <charset val="134"/>
      </rPr>
      <t>1</t>
    </r>
  </si>
  <si>
    <t>978-7-5612-4277-3</t>
  </si>
  <si>
    <t>建筑工程计量与计价</t>
  </si>
  <si>
    <t>孙淑萍</t>
  </si>
  <si>
    <t>建筑工程施工组织与项目管理</t>
  </si>
  <si>
    <t>978-7-5635-3533-0</t>
  </si>
  <si>
    <t>建筑施工组织</t>
  </si>
  <si>
    <r>
      <rPr>
        <sz val="9"/>
        <rFont val="宋体"/>
        <charset val="134"/>
      </rPr>
      <t>张</t>
    </r>
    <r>
      <rPr>
        <sz val="9"/>
        <rFont val="Arial"/>
        <charset val="134"/>
      </rPr>
      <t xml:space="preserve">  </t>
    </r>
    <r>
      <rPr>
        <sz val="9"/>
        <rFont val="宋体"/>
        <charset val="134"/>
      </rPr>
      <t>萍</t>
    </r>
  </si>
  <si>
    <t>建筑设备与识图</t>
  </si>
  <si>
    <t>978-7-5635-5394-5</t>
  </si>
  <si>
    <t>建筑设备安装工程</t>
  </si>
  <si>
    <t>涂中强</t>
  </si>
  <si>
    <t>中国石油大学</t>
  </si>
  <si>
    <t>装饰工程施工</t>
  </si>
  <si>
    <t>978-7-5646-3433-9</t>
  </si>
  <si>
    <t>建筑装饰材料与施工工艺</t>
  </si>
  <si>
    <t>马冬</t>
  </si>
  <si>
    <t>建筑工程施工技术</t>
  </si>
  <si>
    <t>978-7-112-22053-3</t>
  </si>
  <si>
    <r>
      <rPr>
        <sz val="9"/>
        <rFont val="宋体"/>
        <charset val="134"/>
      </rPr>
      <t>建筑工程施工技术</t>
    </r>
    <r>
      <rPr>
        <sz val="9"/>
        <rFont val="Arial"/>
        <charset val="134"/>
      </rPr>
      <t xml:space="preserve">
</t>
    </r>
  </si>
  <si>
    <r>
      <rPr>
        <sz val="9"/>
        <rFont val="宋体"/>
        <charset val="134"/>
      </rPr>
      <t>王萃萃</t>
    </r>
    <r>
      <rPr>
        <sz val="9"/>
        <rFont val="Arial"/>
        <charset val="134"/>
      </rPr>
      <t xml:space="preserve"> </t>
    </r>
  </si>
  <si>
    <r>
      <rPr>
        <sz val="9"/>
        <rFont val="宋体"/>
        <charset val="134"/>
      </rPr>
      <t>工程造价</t>
    </r>
    <r>
      <rPr>
        <sz val="9"/>
        <rFont val="Arial"/>
        <charset val="134"/>
      </rPr>
      <t>182</t>
    </r>
  </si>
  <si>
    <r>
      <rPr>
        <sz val="9"/>
        <rFont val="宋体"/>
        <charset val="134"/>
      </rPr>
      <t>工程造价</t>
    </r>
    <r>
      <rPr>
        <sz val="9"/>
        <rFont val="Arial"/>
        <charset val="134"/>
      </rPr>
      <t>183</t>
    </r>
  </si>
  <si>
    <r>
      <rPr>
        <sz val="9"/>
        <rFont val="宋体"/>
        <charset val="134"/>
      </rPr>
      <t>建筑工程</t>
    </r>
    <r>
      <rPr>
        <sz val="9"/>
        <rFont val="Arial"/>
        <charset val="134"/>
      </rPr>
      <t>181</t>
    </r>
  </si>
  <si>
    <t>地基基础</t>
  </si>
  <si>
    <t>978-7-1113-0907-9</t>
  </si>
  <si>
    <t>土力学与地基基础</t>
  </si>
  <si>
    <t>程建伟</t>
  </si>
  <si>
    <r>
      <rPr>
        <sz val="9"/>
        <rFont val="宋体"/>
        <charset val="134"/>
      </rPr>
      <t>建筑结构</t>
    </r>
    <r>
      <rPr>
        <sz val="9"/>
        <rFont val="Arial"/>
        <charset val="134"/>
      </rPr>
      <t>1</t>
    </r>
  </si>
  <si>
    <t>978-7-5189-3661-8</t>
  </si>
  <si>
    <t>建筑结构</t>
  </si>
  <si>
    <t>曹孝柏</t>
  </si>
  <si>
    <t xml:space="preserve">科学技术文献 </t>
  </si>
  <si>
    <t>建筑结构设计实训</t>
  </si>
  <si>
    <t>978-7-5641-7562-7</t>
  </si>
  <si>
    <t>土木建筑计算机辅助设计</t>
  </si>
  <si>
    <t>冯若强</t>
  </si>
  <si>
    <t>建筑设备与水电识图</t>
  </si>
  <si>
    <t>978-7-5487-2442-1</t>
  </si>
  <si>
    <t>建筑设备安装识图与施工工艺</t>
  </si>
  <si>
    <t>吕东风</t>
  </si>
  <si>
    <t>屋面工程实训</t>
  </si>
  <si>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无</t>
    </r>
  </si>
  <si>
    <t>装配式混凝土工程</t>
  </si>
  <si>
    <t>9787111590507</t>
  </si>
  <si>
    <t>装配式砼建筑制作与施工</t>
  </si>
  <si>
    <t>郭学明</t>
  </si>
  <si>
    <t>装配式结构深化设计</t>
  </si>
  <si>
    <t>9787112191925</t>
  </si>
  <si>
    <r>
      <rPr>
        <sz val="9"/>
        <rFont val="宋体"/>
        <charset val="134"/>
      </rPr>
      <t>装配式剪力墙结构深化设计构件制作与施工安装技术指南</t>
    </r>
    <r>
      <rPr>
        <sz val="9"/>
        <rFont val="Arial"/>
        <charset val="134"/>
      </rPr>
      <t xml:space="preserve"> </t>
    </r>
  </si>
  <si>
    <t>刘海成</t>
  </si>
  <si>
    <r>
      <rPr>
        <sz val="9"/>
        <rFont val="宋体"/>
        <charset val="134"/>
      </rPr>
      <t>建筑工程</t>
    </r>
    <r>
      <rPr>
        <sz val="9"/>
        <rFont val="Arial"/>
        <charset val="134"/>
      </rPr>
      <t>182</t>
    </r>
  </si>
  <si>
    <r>
      <rPr>
        <sz val="9"/>
        <rFont val="宋体"/>
        <charset val="134"/>
      </rPr>
      <t>建筑工程</t>
    </r>
    <r>
      <rPr>
        <sz val="9"/>
        <rFont val="Arial"/>
        <charset val="134"/>
      </rPr>
      <t>183</t>
    </r>
  </si>
  <si>
    <t>42</t>
  </si>
  <si>
    <r>
      <rPr>
        <sz val="9"/>
        <rFont val="宋体"/>
        <charset val="134"/>
      </rPr>
      <t>建筑装饰</t>
    </r>
    <r>
      <rPr>
        <sz val="9"/>
        <rFont val="Arial"/>
        <charset val="134"/>
      </rPr>
      <t>181</t>
    </r>
  </si>
  <si>
    <t>建筑装饰构造</t>
  </si>
  <si>
    <t>978-7-313-12436-4</t>
  </si>
  <si>
    <t>常雁来</t>
  </si>
  <si>
    <r>
      <rPr>
        <sz val="9"/>
        <rFont val="宋体"/>
        <charset val="134"/>
      </rPr>
      <t>建筑装饰制图</t>
    </r>
    <r>
      <rPr>
        <sz val="9"/>
        <rFont val="Arial"/>
        <charset val="134"/>
      </rPr>
      <t>(CAD)</t>
    </r>
  </si>
  <si>
    <t>978-7-5142-0890-0</t>
  </si>
  <si>
    <r>
      <rPr>
        <sz val="9"/>
        <rFont val="Arial"/>
        <charset val="134"/>
      </rPr>
      <t>Autcad</t>
    </r>
    <r>
      <rPr>
        <sz val="9"/>
        <rFont val="宋体"/>
        <charset val="134"/>
      </rPr>
      <t>建筑制图</t>
    </r>
  </si>
  <si>
    <t>齐颖</t>
  </si>
  <si>
    <t>印刷工业</t>
  </si>
  <si>
    <r>
      <rPr>
        <sz val="9"/>
        <rFont val="宋体"/>
        <charset val="134"/>
      </rPr>
      <t>三维制作技术</t>
    </r>
    <r>
      <rPr>
        <sz val="9"/>
        <rFont val="Arial"/>
        <charset val="134"/>
      </rPr>
      <t>(Sketchup)</t>
    </r>
  </si>
  <si>
    <t>978-7-5310-9019-9</t>
  </si>
  <si>
    <r>
      <rPr>
        <sz val="9"/>
        <rFont val="Arial"/>
        <charset val="134"/>
      </rPr>
      <t>sketchup</t>
    </r>
    <r>
      <rPr>
        <sz val="9"/>
        <rFont val="宋体"/>
        <charset val="134"/>
      </rPr>
      <t>从入门到精通</t>
    </r>
  </si>
  <si>
    <t>马晓雯</t>
  </si>
  <si>
    <t xml:space="preserve">河北美术 </t>
  </si>
  <si>
    <r>
      <rPr>
        <sz val="9"/>
        <rFont val="宋体"/>
        <charset val="134"/>
      </rPr>
      <t>三维制作技术</t>
    </r>
    <r>
      <rPr>
        <sz val="9"/>
        <rFont val="Arial"/>
        <charset val="134"/>
      </rPr>
      <t>(Sketchup)</t>
    </r>
    <r>
      <rPr>
        <sz val="9"/>
        <rFont val="宋体"/>
        <charset val="134"/>
      </rPr>
      <t>实训</t>
    </r>
  </si>
  <si>
    <t>装饰材料应用</t>
  </si>
  <si>
    <t>马冬、黄志远</t>
  </si>
  <si>
    <r>
      <rPr>
        <sz val="9"/>
        <rFont val="宋体"/>
        <charset val="134"/>
      </rPr>
      <t>建筑装饰</t>
    </r>
    <r>
      <rPr>
        <sz val="9"/>
        <rFont val="Arial"/>
        <charset val="134"/>
      </rPr>
      <t>182</t>
    </r>
  </si>
  <si>
    <t>38</t>
  </si>
  <si>
    <r>
      <rPr>
        <sz val="9"/>
        <rFont val="宋体"/>
        <charset val="134"/>
      </rPr>
      <t>室内设计</t>
    </r>
    <r>
      <rPr>
        <sz val="9"/>
        <rFont val="Arial"/>
        <charset val="134"/>
      </rPr>
      <t>181</t>
    </r>
  </si>
  <si>
    <t>29</t>
  </si>
  <si>
    <r>
      <rPr>
        <sz val="9"/>
        <rFont val="宋体"/>
        <charset val="134"/>
      </rPr>
      <t>室内设计</t>
    </r>
    <r>
      <rPr>
        <sz val="9"/>
        <rFont val="Arial"/>
        <charset val="134"/>
      </rPr>
      <t>182</t>
    </r>
  </si>
  <si>
    <r>
      <rPr>
        <sz val="9"/>
        <rFont val="宋体"/>
        <charset val="134"/>
      </rPr>
      <t>数字媒体</t>
    </r>
    <r>
      <rPr>
        <sz val="9"/>
        <rFont val="Arial"/>
        <charset val="134"/>
      </rPr>
      <t>181</t>
    </r>
  </si>
  <si>
    <r>
      <rPr>
        <sz val="9"/>
        <rFont val="宋体"/>
        <charset val="134"/>
      </rPr>
      <t>版式设计</t>
    </r>
    <r>
      <rPr>
        <sz val="9"/>
        <rFont val="Arial"/>
        <charset val="134"/>
      </rPr>
      <t>(Illustrator)</t>
    </r>
  </si>
  <si>
    <t>978-7-5310-7837-1</t>
  </si>
  <si>
    <r>
      <rPr>
        <sz val="9"/>
        <rFont val="Arial"/>
        <charset val="134"/>
      </rPr>
      <t>IllustratorCS6</t>
    </r>
    <r>
      <rPr>
        <sz val="9"/>
        <rFont val="宋体"/>
        <charset val="134"/>
      </rPr>
      <t>操作全攻略</t>
    </r>
  </si>
  <si>
    <t>高猛</t>
  </si>
  <si>
    <t>风景色彩写生实训</t>
  </si>
  <si>
    <t>978-7-5310-8746-5</t>
  </si>
  <si>
    <t>色彩风景写生</t>
  </si>
  <si>
    <t>庄融</t>
  </si>
  <si>
    <t>广告设计</t>
  </si>
  <si>
    <t>978-7-5041-8487-0</t>
  </si>
  <si>
    <t>新概念广告设计</t>
  </si>
  <si>
    <r>
      <rPr>
        <sz val="9"/>
        <rFont val="宋体"/>
        <charset val="134"/>
      </rPr>
      <t>邓晓新</t>
    </r>
    <r>
      <rPr>
        <sz val="9"/>
        <rFont val="Arial"/>
        <charset val="134"/>
      </rPr>
      <t xml:space="preserve"> </t>
    </r>
    <r>
      <rPr>
        <sz val="9"/>
        <rFont val="宋体"/>
        <charset val="134"/>
      </rPr>
      <t>陈新宇</t>
    </r>
  </si>
  <si>
    <t>中国教育科学</t>
  </si>
  <si>
    <t>商业插画设计</t>
  </si>
  <si>
    <t>978-7-5142-1136-8</t>
  </si>
  <si>
    <t>谷博</t>
  </si>
  <si>
    <t>图形创意</t>
  </si>
  <si>
    <t>978-7-5041-8513-6</t>
  </si>
  <si>
    <t>新概念图形创意设计</t>
  </si>
  <si>
    <t>高海军</t>
  </si>
  <si>
    <r>
      <rPr>
        <sz val="9"/>
        <rFont val="宋体"/>
        <charset val="134"/>
      </rPr>
      <t>数字媒体</t>
    </r>
    <r>
      <rPr>
        <sz val="9"/>
        <rFont val="Arial"/>
        <charset val="134"/>
      </rPr>
      <t>182</t>
    </r>
  </si>
  <si>
    <r>
      <rPr>
        <sz val="9"/>
        <color theme="1"/>
        <rFont val="宋体"/>
        <charset val="134"/>
      </rPr>
      <t>工业机器人</t>
    </r>
    <r>
      <rPr>
        <sz val="9"/>
        <color theme="1"/>
        <rFont val="Arial"/>
        <charset val="134"/>
      </rPr>
      <t>181</t>
    </r>
  </si>
  <si>
    <t>机电控制基础技能训练</t>
  </si>
  <si>
    <t>9787113260064</t>
  </si>
  <si>
    <t>电工基本操作技能训练</t>
  </si>
  <si>
    <t>27</t>
  </si>
  <si>
    <r>
      <rPr>
        <sz val="9"/>
        <color theme="1"/>
        <rFont val="Arial"/>
        <charset val="134"/>
      </rPr>
      <t>PLC</t>
    </r>
    <r>
      <rPr>
        <sz val="9"/>
        <color theme="1"/>
        <rFont val="宋体"/>
        <charset val="134"/>
      </rPr>
      <t>应用技术</t>
    </r>
    <r>
      <rPr>
        <sz val="9"/>
        <color theme="1"/>
        <rFont val="Arial"/>
        <charset val="134"/>
      </rPr>
      <t>A</t>
    </r>
    <r>
      <rPr>
        <sz val="9"/>
        <color theme="1"/>
        <rFont val="宋体"/>
        <charset val="134"/>
      </rPr>
      <t>（</t>
    </r>
    <r>
      <rPr>
        <sz val="9"/>
        <color theme="1"/>
        <rFont val="Arial"/>
        <charset val="134"/>
      </rPr>
      <t>SIEMENS</t>
    </r>
    <r>
      <rPr>
        <sz val="9"/>
        <color theme="1"/>
        <rFont val="宋体"/>
        <charset val="134"/>
      </rPr>
      <t>）</t>
    </r>
  </si>
  <si>
    <t>9787111577034</t>
  </si>
  <si>
    <r>
      <rPr>
        <sz val="9"/>
        <color theme="1"/>
        <rFont val="Arial"/>
        <charset val="134"/>
      </rPr>
      <t>S7-1200 PLC</t>
    </r>
    <r>
      <rPr>
        <sz val="9"/>
        <color theme="1"/>
        <rFont val="宋体"/>
        <charset val="134"/>
      </rPr>
      <t>应用教程</t>
    </r>
  </si>
  <si>
    <t>廖常初</t>
  </si>
  <si>
    <r>
      <rPr>
        <sz val="9"/>
        <color theme="1"/>
        <rFont val="宋体"/>
        <charset val="134"/>
      </rPr>
      <t>运动控制技术</t>
    </r>
    <r>
      <rPr>
        <sz val="9"/>
        <color theme="1"/>
        <rFont val="Arial"/>
        <charset val="134"/>
      </rPr>
      <t>B</t>
    </r>
  </si>
  <si>
    <t>978-7-111-54700-72</t>
  </si>
  <si>
    <t>变频及伺服应用技术</t>
  </si>
  <si>
    <t>郭艳萍</t>
  </si>
  <si>
    <r>
      <rPr>
        <sz val="9"/>
        <color theme="1"/>
        <rFont val="宋体"/>
        <charset val="134"/>
      </rPr>
      <t>工业机器人</t>
    </r>
    <r>
      <rPr>
        <sz val="9"/>
        <color theme="1"/>
        <rFont val="Arial"/>
        <charset val="134"/>
      </rPr>
      <t>B</t>
    </r>
  </si>
  <si>
    <t>978-7-04-049424-2</t>
  </si>
  <si>
    <t>工业机器人操作与编程</t>
  </si>
  <si>
    <t>张春芝</t>
  </si>
  <si>
    <r>
      <rPr>
        <sz val="9"/>
        <color theme="1"/>
        <rFont val="宋体"/>
        <charset val="134"/>
      </rPr>
      <t>工业机器人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</si>
  <si>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181</t>
    </r>
  </si>
  <si>
    <r>
      <rPr>
        <sz val="9"/>
        <color theme="1"/>
        <rFont val="宋体"/>
        <charset val="134"/>
      </rPr>
      <t>组态软件项目开发与实践</t>
    </r>
    <r>
      <rPr>
        <sz val="9"/>
        <color theme="1"/>
        <rFont val="Arial"/>
        <charset val="134"/>
      </rPr>
      <t>A</t>
    </r>
  </si>
  <si>
    <t>978-7-121-30924-3</t>
  </si>
  <si>
    <r>
      <rPr>
        <sz val="9"/>
        <color theme="1"/>
        <rFont val="宋体"/>
        <charset val="134"/>
      </rPr>
      <t>计算机监控系统的设计与调试</t>
    </r>
    <r>
      <rPr>
        <sz val="9"/>
        <color theme="1"/>
        <rFont val="Arial"/>
        <charset val="134"/>
      </rPr>
      <t>——</t>
    </r>
    <r>
      <rPr>
        <sz val="9"/>
        <color theme="1"/>
        <rFont val="宋体"/>
        <charset val="134"/>
      </rPr>
      <t>组态控制技术</t>
    </r>
    <r>
      <rPr>
        <sz val="9"/>
        <color theme="1"/>
        <rFont val="Arial"/>
        <charset val="134"/>
      </rPr>
      <t xml:space="preserve"> </t>
    </r>
  </si>
  <si>
    <t>袁秀英</t>
  </si>
  <si>
    <r>
      <rPr>
        <sz val="9"/>
        <color theme="1"/>
        <rFont val="Arial"/>
        <charset val="134"/>
      </rPr>
      <t>PLC</t>
    </r>
    <r>
      <rPr>
        <sz val="9"/>
        <color theme="1"/>
        <rFont val="宋体"/>
        <charset val="134"/>
      </rPr>
      <t>应用技术</t>
    </r>
    <r>
      <rPr>
        <sz val="9"/>
        <color theme="1"/>
        <rFont val="Arial"/>
        <charset val="134"/>
      </rPr>
      <t>A</t>
    </r>
    <r>
      <rPr>
        <sz val="9"/>
        <color theme="1"/>
        <rFont val="宋体"/>
        <charset val="134"/>
      </rPr>
      <t>（</t>
    </r>
    <r>
      <rPr>
        <sz val="9"/>
        <color theme="1"/>
        <rFont val="Arial"/>
        <charset val="134"/>
      </rPr>
      <t>Mitsubishi</t>
    </r>
    <r>
      <rPr>
        <sz val="9"/>
        <color theme="1"/>
        <rFont val="宋体"/>
        <charset val="134"/>
      </rPr>
      <t>）</t>
    </r>
  </si>
  <si>
    <t>978-7-115-239105</t>
  </si>
  <si>
    <t>可编程控制器应用技术</t>
  </si>
  <si>
    <t>李俊秀</t>
  </si>
  <si>
    <r>
      <rPr>
        <sz val="9"/>
        <color theme="1"/>
        <rFont val="宋体"/>
        <charset val="134"/>
      </rPr>
      <t>工业机器人</t>
    </r>
    <r>
      <rPr>
        <sz val="9"/>
        <color theme="1"/>
        <rFont val="Arial"/>
        <charset val="134"/>
      </rPr>
      <t>A</t>
    </r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</si>
  <si>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</si>
  <si>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183</t>
    </r>
  </si>
  <si>
    <r>
      <rPr>
        <sz val="9"/>
        <color theme="1"/>
        <rFont val="宋体"/>
        <charset val="134"/>
      </rPr>
      <t>机电一体化</t>
    </r>
    <r>
      <rPr>
        <sz val="9"/>
        <color theme="1"/>
        <rFont val="Arial"/>
        <charset val="134"/>
      </rPr>
      <t>184</t>
    </r>
  </si>
  <si>
    <r>
      <rPr>
        <sz val="9"/>
        <color theme="1"/>
        <rFont val="宋体"/>
        <charset val="134"/>
      </rPr>
      <t>机械（学徒制）</t>
    </r>
    <r>
      <rPr>
        <sz val="9"/>
        <color theme="1"/>
        <rFont val="Arial"/>
        <charset val="134"/>
      </rPr>
      <t>181</t>
    </r>
  </si>
  <si>
    <t>978-7-111-57703-4</t>
  </si>
  <si>
    <r>
      <rPr>
        <sz val="9"/>
        <color theme="1"/>
        <rFont val="Arial"/>
        <charset val="134"/>
      </rPr>
      <t>Pro/E</t>
    </r>
    <r>
      <rPr>
        <sz val="9"/>
        <color theme="1"/>
        <rFont val="宋体"/>
        <charset val="134"/>
      </rPr>
      <t>应用技术</t>
    </r>
  </si>
  <si>
    <t>978-7-5022-5762-0</t>
  </si>
  <si>
    <r>
      <rPr>
        <sz val="9"/>
        <color theme="1"/>
        <rFont val="Arial"/>
        <charset val="134"/>
      </rPr>
      <t xml:space="preserve">Pro/ENGINEER Wildfire </t>
    </r>
    <r>
      <rPr>
        <sz val="9"/>
        <color theme="1"/>
        <rFont val="宋体"/>
        <charset val="134"/>
      </rPr>
      <t>中文版基础教程</t>
    </r>
  </si>
  <si>
    <t>汪超</t>
  </si>
  <si>
    <t>中国原子能</t>
  </si>
  <si>
    <r>
      <rPr>
        <sz val="9"/>
        <color theme="1"/>
        <rFont val="宋体"/>
        <charset val="134"/>
      </rPr>
      <t>机械制造技术</t>
    </r>
    <r>
      <rPr>
        <sz val="9"/>
        <color theme="1"/>
        <rFont val="Arial"/>
        <charset val="134"/>
      </rPr>
      <t>A</t>
    </r>
  </si>
  <si>
    <t>978-7-111-62957-3</t>
  </si>
  <si>
    <t>机械制造技术</t>
  </si>
  <si>
    <t>李建松</t>
  </si>
  <si>
    <r>
      <rPr>
        <sz val="9"/>
        <color theme="1"/>
        <rFont val="宋体"/>
        <charset val="134"/>
      </rPr>
      <t>机械（学徒制）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</si>
  <si>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机械设计</t>
    </r>
    <r>
      <rPr>
        <sz val="9"/>
        <color theme="1"/>
        <rFont val="Arial"/>
        <charset val="134"/>
      </rPr>
      <t>181</t>
    </r>
  </si>
  <si>
    <t>25</t>
  </si>
  <si>
    <r>
      <rPr>
        <sz val="9"/>
        <color theme="1"/>
        <rFont val="宋体"/>
        <charset val="134"/>
      </rPr>
      <t>车削加工技能训练</t>
    </r>
    <r>
      <rPr>
        <sz val="9"/>
        <color theme="1"/>
        <rFont val="Arial"/>
        <charset val="134"/>
      </rPr>
      <t>1</t>
    </r>
  </si>
  <si>
    <t>9787568040594</t>
  </si>
  <si>
    <t>车削加工与技能训练</t>
  </si>
  <si>
    <t xml:space="preserve">华中科技大学 </t>
  </si>
  <si>
    <r>
      <rPr>
        <sz val="9"/>
        <color theme="1"/>
        <rFont val="Arial"/>
        <charset val="134"/>
      </rPr>
      <t>Unigraphics</t>
    </r>
    <r>
      <rPr>
        <sz val="9"/>
        <color theme="1"/>
        <rFont val="宋体"/>
        <charset val="134"/>
      </rPr>
      <t>应用技术</t>
    </r>
    <r>
      <rPr>
        <sz val="9"/>
        <color theme="1"/>
        <rFont val="Arial"/>
        <charset val="134"/>
      </rPr>
      <t>B</t>
    </r>
  </si>
  <si>
    <t>978-7-5165-1540-2</t>
  </si>
  <si>
    <r>
      <rPr>
        <sz val="9"/>
        <color theme="1"/>
        <rFont val="Arial"/>
        <charset val="134"/>
      </rPr>
      <t>UG NX 10.0</t>
    </r>
    <r>
      <rPr>
        <sz val="9"/>
        <color theme="1"/>
        <rFont val="宋体"/>
        <charset val="134"/>
      </rPr>
      <t>机械三维设计项目教程</t>
    </r>
  </si>
  <si>
    <t>彭广威</t>
  </si>
  <si>
    <t>工业产品造型设计</t>
  </si>
  <si>
    <t>978-7-302-49383-9</t>
  </si>
  <si>
    <t>产品造型设计</t>
  </si>
  <si>
    <t>曹祥哲</t>
  </si>
  <si>
    <r>
      <rPr>
        <sz val="9"/>
        <color theme="1"/>
        <rFont val="宋体"/>
        <charset val="134"/>
      </rPr>
      <t>数控铣加工编程与操作</t>
    </r>
    <r>
      <rPr>
        <sz val="9"/>
        <color theme="1"/>
        <rFont val="Arial"/>
        <charset val="134"/>
      </rPr>
      <t>1</t>
    </r>
  </si>
  <si>
    <r>
      <rPr>
        <sz val="9"/>
        <color theme="1"/>
        <rFont val="宋体"/>
        <charset val="134"/>
      </rPr>
      <t>机械设计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</si>
  <si>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181</t>
    </r>
  </si>
  <si>
    <r>
      <rPr>
        <sz val="9"/>
        <color theme="1"/>
        <rFont val="宋体"/>
        <charset val="134"/>
      </rPr>
      <t>数控车加工编程与操作</t>
    </r>
    <r>
      <rPr>
        <sz val="9"/>
        <color theme="1"/>
        <rFont val="Arial"/>
        <charset val="134"/>
      </rPr>
      <t>1</t>
    </r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</si>
  <si>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</si>
  <si>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183</t>
    </r>
  </si>
  <si>
    <t>34</t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</si>
  <si>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184</t>
    </r>
  </si>
  <si>
    <t>37</t>
  </si>
  <si>
    <r>
      <rPr>
        <sz val="9"/>
        <color theme="1"/>
        <rFont val="宋体"/>
        <charset val="134"/>
      </rPr>
      <t>机械制造</t>
    </r>
    <r>
      <rPr>
        <sz val="9"/>
        <color theme="1"/>
        <rFont val="Arial"/>
        <charset val="134"/>
      </rPr>
      <t>185</t>
    </r>
  </si>
  <si>
    <t>43</t>
  </si>
  <si>
    <r>
      <rPr>
        <sz val="9"/>
        <color theme="1"/>
        <rFont val="宋体"/>
        <charset val="134"/>
      </rPr>
      <t>汽车检修</t>
    </r>
    <r>
      <rPr>
        <sz val="9"/>
        <color theme="1"/>
        <rFont val="Arial"/>
        <charset val="134"/>
      </rPr>
      <t>181</t>
    </r>
  </si>
  <si>
    <t>汽车自动变速器技术</t>
  </si>
  <si>
    <t>978-7-5635-4983-2</t>
  </si>
  <si>
    <t>汽车自动变速器原理与维修</t>
  </si>
  <si>
    <t>代世勋</t>
  </si>
  <si>
    <t>汽车底盘技术</t>
  </si>
  <si>
    <t>978-7-5677-5862-9</t>
  </si>
  <si>
    <t>汽车底盘构造与维修</t>
  </si>
  <si>
    <t>王庆和</t>
  </si>
  <si>
    <t>汽车机械基础</t>
  </si>
  <si>
    <t>978-7-5677-3378-7</t>
  </si>
  <si>
    <t>徐荣政</t>
  </si>
  <si>
    <t>汽车发动机技术</t>
  </si>
  <si>
    <t>978-7-5643-2886-3</t>
  </si>
  <si>
    <t>汽车发动机构造与维修</t>
  </si>
  <si>
    <t>阳文辉</t>
  </si>
  <si>
    <t>西南交大</t>
  </si>
  <si>
    <t>汽车维护与保养技能训练</t>
  </si>
  <si>
    <t>978-7-5635-3550-7</t>
  </si>
  <si>
    <r>
      <rPr>
        <sz val="9"/>
        <color theme="1"/>
        <rFont val="宋体"/>
        <charset val="134"/>
      </rPr>
      <t>汽车维护与保养实务（微课版）</t>
    </r>
    <r>
      <rPr>
        <sz val="9"/>
        <color theme="1"/>
        <rFont val="Arial"/>
        <charset val="134"/>
      </rPr>
      <t xml:space="preserve"> </t>
    </r>
  </si>
  <si>
    <t>张少洪</t>
  </si>
  <si>
    <r>
      <rPr>
        <sz val="9"/>
        <color theme="1"/>
        <rFont val="宋体"/>
        <charset val="134"/>
      </rPr>
      <t>汽车检修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</si>
  <si>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汽车装配</t>
    </r>
    <r>
      <rPr>
        <sz val="9"/>
        <color theme="1"/>
        <rFont val="Arial"/>
        <charset val="134"/>
      </rPr>
      <t>181</t>
    </r>
  </si>
  <si>
    <t>18</t>
  </si>
  <si>
    <t>数控加工编程与操作</t>
  </si>
  <si>
    <r>
      <rPr>
        <sz val="9"/>
        <color theme="1"/>
        <rFont val="宋体"/>
        <charset val="134"/>
      </rPr>
      <t>新能源汽车</t>
    </r>
    <r>
      <rPr>
        <sz val="9"/>
        <color theme="1"/>
        <rFont val="Arial"/>
        <charset val="134"/>
      </rPr>
      <t>181</t>
    </r>
  </si>
  <si>
    <r>
      <rPr>
        <sz val="9"/>
        <color theme="1"/>
        <rFont val="宋体"/>
        <charset val="134"/>
      </rPr>
      <t>新能源汽车概论</t>
    </r>
    <r>
      <rPr>
        <sz val="9"/>
        <color theme="1"/>
        <rFont val="Arial"/>
        <charset val="134"/>
      </rPr>
      <t>A</t>
    </r>
  </si>
  <si>
    <t>978-7-5647-4699-5</t>
  </si>
  <si>
    <t>新能源汽车概论</t>
  </si>
  <si>
    <t>张思杨</t>
  </si>
  <si>
    <r>
      <rPr>
        <sz val="9"/>
        <color theme="1"/>
        <rFont val="宋体"/>
        <charset val="134"/>
      </rPr>
      <t>新能源汽车</t>
    </r>
    <r>
      <rPr>
        <sz val="9"/>
        <color theme="1"/>
        <rFont val="Arial"/>
        <charset val="134"/>
      </rPr>
      <t>182</t>
    </r>
  </si>
  <si>
    <r>
      <rPr>
        <sz val="9"/>
        <color theme="1"/>
        <rFont val="宋体"/>
        <charset val="134"/>
      </rPr>
      <t>新能源汽车</t>
    </r>
    <r>
      <rPr>
        <sz val="9"/>
        <color theme="1"/>
        <rFont val="Arial"/>
        <charset val="134"/>
      </rPr>
      <t>183</t>
    </r>
  </si>
  <si>
    <t>车辆工程</t>
  </si>
  <si>
    <t>工业机器人A</t>
  </si>
  <si>
    <t>机械设计与制造</t>
  </si>
  <si>
    <t>机电一体化</t>
  </si>
  <si>
    <t>数控技术</t>
  </si>
  <si>
    <t>机电一体化（国际）181</t>
  </si>
  <si>
    <r>
      <t>机械制图</t>
    </r>
    <r>
      <rPr>
        <sz val="10"/>
        <color theme="1"/>
        <rFont val="Arial"/>
        <charset val="134"/>
      </rPr>
      <t>1</t>
    </r>
  </si>
  <si>
    <r>
      <t>机械基础</t>
    </r>
    <r>
      <rPr>
        <sz val="9"/>
        <color theme="1"/>
        <rFont val="Arial"/>
        <charset val="134"/>
      </rPr>
      <t>1</t>
    </r>
  </si>
  <si>
    <t>中国矿业大学出版社</t>
  </si>
  <si>
    <t>2019年第一版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</si>
</sst>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.00_ "/>
    <numFmt numFmtId="177" formatCode="0.00_);[Red]\(0.00\)"/>
    <numFmt numFmtId="178" formatCode="0_ "/>
  </numFmts>
  <fonts count="52">
    <font>
      <sz val="11"/>
      <color theme="1"/>
      <name val="宋体"/>
      <charset val="134"/>
      <scheme val="minor"/>
    </font>
    <font>
      <sz val="10.5"/>
      <color theme="1"/>
      <name val="等线"/>
      <charset val="134"/>
    </font>
    <font>
      <sz val="10.5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9"/>
      <color theme="1"/>
      <name val="Calibri"/>
      <charset val="134"/>
    </font>
    <font>
      <sz val="10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9"/>
      <color theme="1"/>
      <name val="宋体"/>
      <charset val="134"/>
      <scheme val="minor"/>
    </font>
    <font>
      <sz val="9"/>
      <name val="宋体"/>
      <charset val="134"/>
    </font>
    <font>
      <sz val="9"/>
      <name val="Arial"/>
      <charset val="134"/>
    </font>
    <font>
      <sz val="9"/>
      <color theme="1"/>
      <name val="Arial"/>
      <charset val="134"/>
    </font>
    <font>
      <b/>
      <sz val="10"/>
      <color theme="1"/>
      <name val="宋体"/>
      <charset val="134"/>
      <scheme val="minor"/>
    </font>
    <font>
      <sz val="9"/>
      <color rgb="FF666666"/>
      <name val="Tahoma"/>
      <charset val="134"/>
    </font>
    <font>
      <sz val="9"/>
      <color rgb="FF000000"/>
      <name val="宋体"/>
      <charset val="134"/>
    </font>
    <font>
      <sz val="10"/>
      <name val="Arial"/>
      <charset val="134"/>
    </font>
    <font>
      <sz val="10"/>
      <name val="宋体"/>
      <charset val="134"/>
    </font>
    <font>
      <sz val="9"/>
      <color rgb="FFFF0000"/>
      <name val="Arial"/>
      <charset val="134"/>
    </font>
    <font>
      <sz val="8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theme="1"/>
      <name val="Arial"/>
      <charset val="134"/>
    </font>
    <font>
      <sz val="9"/>
      <name val="宋体"/>
      <charset val="134"/>
      <scheme val="minor"/>
    </font>
    <font>
      <sz val="9"/>
      <color rgb="FFFF0000"/>
      <name val="宋体"/>
      <charset val="134"/>
      <scheme val="minor"/>
    </font>
    <font>
      <sz val="11"/>
      <color theme="1"/>
      <name val="宋体"/>
      <charset val="134"/>
    </font>
    <font>
      <sz val="8"/>
      <color theme="1"/>
      <name val="宋体"/>
      <charset val="134"/>
    </font>
    <font>
      <b/>
      <sz val="8"/>
      <color theme="1"/>
      <name val="宋体"/>
      <charset val="134"/>
      <scheme val="minor"/>
    </font>
    <font>
      <sz val="8"/>
      <name val="Arial"/>
      <charset val="134"/>
    </font>
    <font>
      <sz val="8"/>
      <name val="宋体"/>
      <charset val="134"/>
    </font>
    <font>
      <sz val="8"/>
      <color theme="1"/>
      <name val="等线"/>
      <charset val="134"/>
    </font>
    <font>
      <sz val="8"/>
      <color theme="1"/>
      <name val="Calibri"/>
      <charset val="134"/>
    </font>
    <font>
      <sz val="8"/>
      <color rgb="FF323232"/>
      <name val="Verdana"/>
      <charset val="134"/>
    </font>
    <font>
      <sz val="8"/>
      <color theme="1"/>
      <name val="Arial"/>
      <charset val="134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8"/>
      <color indexed="8"/>
      <name val="Arial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9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41" fillId="10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9" fillId="24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0" fillId="7" borderId="7" applyNumberFormat="0" applyFont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0" fillId="0" borderId="9" applyNumberFormat="0" applyFill="0" applyAlignment="0" applyProtection="0">
      <alignment vertical="center"/>
    </xf>
    <xf numFmtId="0" fontId="45" fillId="0" borderId="9" applyNumberFormat="0" applyFill="0" applyAlignment="0" applyProtection="0">
      <alignment vertical="center"/>
    </xf>
    <xf numFmtId="0" fontId="39" fillId="9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44" fillId="27" borderId="12" applyNumberFormat="0" applyAlignment="0" applyProtection="0">
      <alignment vertical="center"/>
    </xf>
    <xf numFmtId="0" fontId="48" fillId="27" borderId="10" applyNumberFormat="0" applyAlignment="0" applyProtection="0">
      <alignment vertical="center"/>
    </xf>
    <xf numFmtId="0" fontId="32" fillId="5" borderId="6" applyNumberFormat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8" fillId="0" borderId="8" applyNumberFormat="0" applyFill="0" applyAlignment="0" applyProtection="0">
      <alignment vertical="center"/>
    </xf>
    <xf numFmtId="0" fontId="43" fillId="0" borderId="11" applyNumberFormat="0" applyFill="0" applyAlignment="0" applyProtection="0">
      <alignment vertical="center"/>
    </xf>
    <xf numFmtId="0" fontId="47" fillId="30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39" fillId="25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39" fillId="34" borderId="0" applyNumberFormat="0" applyBorder="0" applyAlignment="0" applyProtection="0">
      <alignment vertical="center"/>
    </xf>
    <xf numFmtId="0" fontId="39" fillId="33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39" fillId="32" borderId="0" applyNumberFormat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39" fillId="20" borderId="0" applyNumberFormat="0" applyBorder="0" applyAlignment="0" applyProtection="0">
      <alignment vertical="center"/>
    </xf>
    <xf numFmtId="0" fontId="0" fillId="0" borderId="0">
      <alignment vertical="center"/>
    </xf>
    <xf numFmtId="0" fontId="50" fillId="0" borderId="0">
      <alignment vertical="center"/>
    </xf>
  </cellStyleXfs>
  <cellXfs count="274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/>
    </xf>
    <xf numFmtId="0" fontId="0" fillId="0" borderId="1" xfId="0" applyBorder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/>
    </xf>
    <xf numFmtId="177" fontId="0" fillId="0" borderId="0" xfId="0" applyNumberFormat="1">
      <alignment vertical="center"/>
    </xf>
    <xf numFmtId="0" fontId="0" fillId="0" borderId="0" xfId="0" applyBorder="1">
      <alignment vertical="center"/>
    </xf>
    <xf numFmtId="0" fontId="3" fillId="0" borderId="0" xfId="0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176" fontId="8" fillId="0" borderId="1" xfId="0" applyNumberFormat="1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left" vertical="center"/>
    </xf>
    <xf numFmtId="0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NumberFormat="1" applyFont="1" applyFill="1" applyBorder="1" applyAlignment="1">
      <alignment horizontal="left"/>
    </xf>
    <xf numFmtId="0" fontId="3" fillId="0" borderId="1" xfId="0" applyFont="1" applyBorder="1" applyAlignment="1">
      <alignment horizontal="left" vertical="center"/>
    </xf>
    <xf numFmtId="176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9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/>
    </xf>
    <xf numFmtId="0" fontId="4" fillId="0" borderId="1" xfId="0" applyNumberFormat="1" applyFont="1" applyFill="1" applyBorder="1" applyAlignment="1">
      <alignment horizontal="left" wrapText="1"/>
    </xf>
    <xf numFmtId="0" fontId="11" fillId="0" borderId="1" xfId="0" applyNumberFormat="1" applyFont="1" applyFill="1" applyBorder="1" applyAlignment="1">
      <alignment horizontal="center" wrapText="1"/>
    </xf>
    <xf numFmtId="0" fontId="11" fillId="0" borderId="1" xfId="0" applyNumberFormat="1" applyFont="1" applyFill="1" applyBorder="1" applyAlignment="1">
      <alignment horizontal="left"/>
    </xf>
    <xf numFmtId="0" fontId="11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/>
    </xf>
    <xf numFmtId="0" fontId="3" fillId="0" borderId="1" xfId="0" applyNumberFormat="1" applyFont="1" applyFill="1" applyBorder="1" applyAlignment="1">
      <alignment horizontal="left"/>
    </xf>
    <xf numFmtId="0" fontId="3" fillId="0" borderId="1" xfId="0" applyFont="1" applyFill="1" applyBorder="1" applyAlignment="1">
      <alignment vertical="center"/>
    </xf>
    <xf numFmtId="176" fontId="3" fillId="0" borderId="1" xfId="0" applyNumberFormat="1" applyFont="1" applyFill="1" applyBorder="1" applyAlignment="1">
      <alignment horizontal="center" vertical="center" wrapText="1"/>
    </xf>
    <xf numFmtId="176" fontId="1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176" fontId="6" fillId="0" borderId="1" xfId="0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6" fillId="0" borderId="0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left" vertical="center"/>
    </xf>
    <xf numFmtId="0" fontId="10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left"/>
    </xf>
    <xf numFmtId="49" fontId="14" fillId="0" borderId="1" xfId="0" applyNumberFormat="1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wrapText="1"/>
    </xf>
    <xf numFmtId="0" fontId="16" fillId="0" borderId="1" xfId="0" applyNumberFormat="1" applyFont="1" applyFill="1" applyBorder="1" applyAlignment="1">
      <alignment wrapText="1"/>
    </xf>
    <xf numFmtId="176" fontId="15" fillId="0" borderId="1" xfId="0" applyNumberFormat="1" applyFont="1" applyFill="1" applyBorder="1" applyAlignment="1">
      <alignment horizontal="center"/>
    </xf>
    <xf numFmtId="0" fontId="9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>
      <alignment horizontal="center" vertical="center"/>
    </xf>
    <xf numFmtId="0" fontId="6" fillId="0" borderId="0" xfId="0" applyFont="1">
      <alignment vertical="center"/>
    </xf>
    <xf numFmtId="0" fontId="10" fillId="0" borderId="1" xfId="0" applyNumberFormat="1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left" vertical="center"/>
    </xf>
    <xf numFmtId="0" fontId="17" fillId="0" borderId="1" xfId="0" applyNumberFormat="1" applyFont="1" applyFill="1" applyBorder="1" applyAlignment="1">
      <alignment horizontal="left" vertical="center"/>
    </xf>
    <xf numFmtId="176" fontId="9" fillId="0" borderId="1" xfId="0" applyNumberFormat="1" applyFont="1" applyFill="1" applyBorder="1" applyAlignment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176" fontId="3" fillId="0" borderId="3" xfId="0" applyNumberFormat="1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49" fontId="3" fillId="0" borderId="4" xfId="0" applyNumberFormat="1" applyFont="1" applyFill="1" applyBorder="1" applyAlignment="1">
      <alignment horizontal="center" vertical="center" wrapText="1"/>
    </xf>
    <xf numFmtId="176" fontId="3" fillId="0" borderId="4" xfId="0" applyNumberFormat="1" applyFont="1" applyFill="1" applyBorder="1" applyAlignment="1">
      <alignment horizontal="center" vertical="center"/>
    </xf>
    <xf numFmtId="0" fontId="3" fillId="0" borderId="1" xfId="49" applyFont="1" applyFill="1" applyBorder="1" applyAlignment="1">
      <alignment horizontal="left"/>
    </xf>
    <xf numFmtId="0" fontId="3" fillId="0" borderId="1" xfId="49" applyFont="1" applyFill="1" applyBorder="1" applyAlignment="1">
      <alignment horizontal="left" vertical="center"/>
    </xf>
    <xf numFmtId="49" fontId="3" fillId="0" borderId="1" xfId="49" applyNumberFormat="1" applyFont="1" applyFill="1" applyBorder="1" applyAlignment="1">
      <alignment horizontal="left" vertical="center" wrapText="1"/>
    </xf>
    <xf numFmtId="49" fontId="3" fillId="0" borderId="1" xfId="49" applyNumberFormat="1" applyFont="1" applyFill="1" applyBorder="1" applyAlignment="1">
      <alignment horizontal="left"/>
    </xf>
    <xf numFmtId="49" fontId="3" fillId="0" borderId="1" xfId="49" applyNumberFormat="1" applyFont="1" applyFill="1" applyBorder="1" applyAlignment="1">
      <alignment horizontal="left" vertical="center"/>
    </xf>
    <xf numFmtId="0" fontId="3" fillId="0" borderId="1" xfId="49" applyFont="1" applyFill="1" applyBorder="1" applyAlignment="1">
      <alignment horizontal="left" vertical="center" wrapText="1"/>
    </xf>
    <xf numFmtId="49" fontId="3" fillId="0" borderId="0" xfId="49" applyNumberFormat="1" applyFont="1" applyFill="1" applyAlignment="1">
      <alignment horizontal="left" vertical="center" wrapText="1"/>
    </xf>
    <xf numFmtId="49" fontId="3" fillId="0" borderId="0" xfId="49" applyNumberFormat="1" applyFont="1" applyFill="1" applyAlignment="1">
      <alignment horizontal="left"/>
    </xf>
    <xf numFmtId="49" fontId="3" fillId="0" borderId="0" xfId="49" applyNumberFormat="1" applyFont="1" applyFill="1" applyAlignment="1">
      <alignment horizontal="left" vertical="center"/>
    </xf>
    <xf numFmtId="0" fontId="3" fillId="0" borderId="0" xfId="49" applyFont="1" applyFill="1" applyAlignment="1">
      <alignment horizontal="left" vertical="center" wrapText="1"/>
    </xf>
    <xf numFmtId="176" fontId="3" fillId="0" borderId="0" xfId="0" applyNumberFormat="1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left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/>
    </xf>
    <xf numFmtId="176" fontId="3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3" fillId="0" borderId="0" xfId="0" applyNumberFormat="1" applyFont="1" applyFill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176" fontId="6" fillId="0" borderId="0" xfId="0" applyNumberFormat="1" applyFont="1" applyFill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Alignment="1">
      <alignment horizontal="left" wrapText="1"/>
    </xf>
    <xf numFmtId="0" fontId="11" fillId="0" borderId="0" xfId="0" applyNumberFormat="1" applyFont="1" applyFill="1" applyAlignment="1">
      <alignment horizont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left" vertical="center"/>
    </xf>
    <xf numFmtId="0" fontId="11" fillId="0" borderId="1" xfId="0" applyNumberFormat="1" applyFont="1" applyFill="1" applyBorder="1" applyAlignment="1">
      <alignment horizontal="left" vertical="center" wrapText="1"/>
    </xf>
    <xf numFmtId="176" fontId="4" fillId="0" borderId="1" xfId="0" applyNumberFormat="1" applyFont="1" applyFill="1" applyBorder="1" applyAlignment="1">
      <alignment horizontal="center" wrapText="1"/>
    </xf>
    <xf numFmtId="0" fontId="11" fillId="2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3" borderId="1" xfId="0" applyNumberFormat="1" applyFont="1" applyFill="1" applyBorder="1" applyAlignment="1">
      <alignment horizontal="left" wrapText="1"/>
    </xf>
    <xf numFmtId="0" fontId="11" fillId="2" borderId="1" xfId="0" applyNumberFormat="1" applyFont="1" applyFill="1" applyBorder="1" applyAlignment="1">
      <alignment wrapText="1"/>
    </xf>
    <xf numFmtId="0" fontId="4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wrapText="1"/>
    </xf>
    <xf numFmtId="176" fontId="10" fillId="0" borderId="1" xfId="0" applyNumberFormat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left"/>
    </xf>
    <xf numFmtId="0" fontId="9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Alignment="1">
      <alignment horizontal="left" vertical="center" wrapText="1"/>
    </xf>
    <xf numFmtId="0" fontId="11" fillId="0" borderId="0" xfId="0" applyNumberFormat="1" applyFont="1" applyFill="1" applyAlignment="1">
      <alignment horizontal="center" vertical="center" wrapText="1"/>
    </xf>
    <xf numFmtId="0" fontId="3" fillId="0" borderId="1" xfId="0" applyFont="1" applyBorder="1">
      <alignment vertical="center"/>
    </xf>
    <xf numFmtId="0" fontId="8" fillId="0" borderId="5" xfId="0" applyFont="1" applyFill="1" applyBorder="1" applyAlignment="1">
      <alignment horizontal="center" vertical="center"/>
    </xf>
    <xf numFmtId="176" fontId="0" fillId="0" borderId="0" xfId="0" applyNumberFormat="1">
      <alignment vertical="center"/>
    </xf>
    <xf numFmtId="0" fontId="18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19" fillId="0" borderId="1" xfId="0" applyNumberFormat="1" applyFont="1" applyFill="1" applyBorder="1" applyAlignment="1">
      <alignment horizontal="left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>
      <alignment horizontal="left"/>
    </xf>
    <xf numFmtId="49" fontId="6" fillId="0" borderId="1" xfId="0" applyNumberFormat="1" applyFont="1" applyFill="1" applyBorder="1" applyAlignment="1">
      <alignment horizontal="left" vertical="center"/>
    </xf>
    <xf numFmtId="0" fontId="20" fillId="0" borderId="1" xfId="0" applyNumberFormat="1" applyFont="1" applyFill="1" applyBorder="1" applyAlignment="1">
      <alignment horizontal="left" vertical="center"/>
    </xf>
    <xf numFmtId="0" fontId="19" fillId="0" borderId="1" xfId="0" applyNumberFormat="1" applyFont="1" applyFill="1" applyBorder="1" applyAlignment="1">
      <alignment horizontal="left" vertical="center" wrapText="1"/>
    </xf>
    <xf numFmtId="0" fontId="0" fillId="0" borderId="1" xfId="0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9" fillId="0" borderId="0" xfId="0" applyNumberFormat="1" applyFont="1" applyFill="1" applyAlignment="1">
      <alignment horizontal="left" vertical="center" wrapText="1"/>
    </xf>
    <xf numFmtId="0" fontId="10" fillId="0" borderId="0" xfId="0" applyNumberFormat="1" applyFont="1" applyFill="1" applyAlignment="1">
      <alignment horizontal="center"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9" fillId="0" borderId="0" xfId="0" applyNumberFormat="1" applyFont="1" applyFill="1" applyAlignment="1">
      <alignment horizontal="left"/>
    </xf>
    <xf numFmtId="176" fontId="10" fillId="0" borderId="0" xfId="0" applyNumberFormat="1" applyFont="1" applyFill="1" applyAlignment="1">
      <alignment horizontal="center" vertical="center" wrapText="1"/>
    </xf>
    <xf numFmtId="178" fontId="21" fillId="0" borderId="1" xfId="0" applyNumberFormat="1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horizontal="left"/>
    </xf>
    <xf numFmtId="0" fontId="21" fillId="0" borderId="1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 wrapText="1"/>
    </xf>
    <xf numFmtId="178" fontId="21" fillId="0" borderId="0" xfId="0" applyNumberFormat="1" applyFont="1" applyFill="1" applyAlignment="1">
      <alignment horizontal="left" vertical="center" wrapText="1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49" fontId="3" fillId="0" borderId="0" xfId="0" applyNumberFormat="1" applyFont="1" applyFill="1" applyAlignment="1">
      <alignment horizontal="left" vertical="center"/>
    </xf>
    <xf numFmtId="176" fontId="21" fillId="0" borderId="1" xfId="0" applyNumberFormat="1" applyFont="1" applyFill="1" applyBorder="1" applyAlignment="1">
      <alignment horizontal="center" vertical="center"/>
    </xf>
    <xf numFmtId="178" fontId="22" fillId="0" borderId="1" xfId="0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/>
    </xf>
    <xf numFmtId="0" fontId="22" fillId="0" borderId="1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 wrapText="1"/>
    </xf>
    <xf numFmtId="176" fontId="22" fillId="0" borderId="1" xfId="0" applyNumberFormat="1" applyFont="1" applyFill="1" applyBorder="1" applyAlignment="1">
      <alignment horizontal="center" vertical="center"/>
    </xf>
    <xf numFmtId="178" fontId="22" fillId="0" borderId="0" xfId="0" applyNumberFormat="1" applyFont="1" applyFill="1" applyAlignment="1">
      <alignment horizontal="left" vertical="center" wrapText="1"/>
    </xf>
    <xf numFmtId="0" fontId="22" fillId="0" borderId="0" xfId="0" applyFont="1" applyFill="1" applyAlignment="1">
      <alignment horizontal="left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left" vertical="center" wrapText="1"/>
    </xf>
    <xf numFmtId="176" fontId="22" fillId="0" borderId="0" xfId="0" applyNumberFormat="1" applyFont="1" applyFill="1" applyAlignment="1">
      <alignment horizontal="center" vertical="center"/>
    </xf>
    <xf numFmtId="0" fontId="21" fillId="0" borderId="1" xfId="0" applyFont="1" applyBorder="1" applyAlignment="1">
      <alignment horizontal="left"/>
    </xf>
    <xf numFmtId="0" fontId="21" fillId="0" borderId="1" xfId="0" applyFont="1" applyBorder="1" applyAlignment="1">
      <alignment horizontal="left" vertical="center"/>
    </xf>
    <xf numFmtId="0" fontId="21" fillId="0" borderId="1" xfId="0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0" xfId="0" applyFont="1" applyFill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NumberFormat="1" applyFont="1" applyFill="1" applyAlignment="1">
      <alignment horizontal="center"/>
    </xf>
    <xf numFmtId="176" fontId="3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3" fillId="0" borderId="0" xfId="0" applyNumberFormat="1" applyFont="1" applyFill="1" applyAlignment="1">
      <alignment horizontal="left"/>
    </xf>
    <xf numFmtId="0" fontId="11" fillId="0" borderId="0" xfId="0" applyNumberFormat="1" applyFont="1" applyFill="1" applyAlignment="1">
      <alignment horizontal="left" wrapText="1"/>
    </xf>
    <xf numFmtId="0" fontId="11" fillId="0" borderId="0" xfId="0" applyNumberFormat="1" applyFont="1" applyFill="1" applyAlignment="1">
      <alignment horizontal="left"/>
    </xf>
    <xf numFmtId="0" fontId="24" fillId="0" borderId="1" xfId="0" applyNumberFormat="1" applyFont="1" applyFill="1" applyBorder="1" applyAlignment="1">
      <alignment horizontal="left"/>
    </xf>
    <xf numFmtId="0" fontId="4" fillId="0" borderId="0" xfId="0" applyNumberFormat="1" applyFont="1" applyFill="1" applyAlignment="1">
      <alignment horizontal="left"/>
    </xf>
    <xf numFmtId="0" fontId="23" fillId="0" borderId="1" xfId="0" applyNumberFormat="1" applyFont="1" applyFill="1" applyBorder="1" applyAlignment="1">
      <alignment horizontal="left"/>
    </xf>
    <xf numFmtId="0" fontId="10" fillId="0" borderId="0" xfId="0" applyNumberFormat="1" applyFont="1" applyFill="1" applyAlignment="1">
      <alignment horizontal="left" vertical="center"/>
    </xf>
    <xf numFmtId="176" fontId="10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Border="1" applyAlignment="1">
      <alignment horizontal="left" vertical="center" wrapText="1"/>
    </xf>
    <xf numFmtId="0" fontId="11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horizontal="left" vertical="center"/>
    </xf>
    <xf numFmtId="0" fontId="11" fillId="0" borderId="0" xfId="0" applyNumberFormat="1" applyFont="1" applyFill="1" applyBorder="1" applyAlignment="1">
      <alignment horizontal="left" vertical="center" wrapText="1"/>
    </xf>
    <xf numFmtId="0" fontId="4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horizontal="left"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/>
    </xf>
    <xf numFmtId="0" fontId="11" fillId="0" borderId="0" xfId="0" applyNumberFormat="1" applyFont="1" applyFill="1" applyAlignment="1">
      <alignment horizontal="left" vertical="center" wrapText="1"/>
    </xf>
    <xf numFmtId="0" fontId="10" fillId="0" borderId="0" xfId="0" applyNumberFormat="1" applyFont="1" applyFill="1" applyAlignment="1">
      <alignment horizontal="center"/>
    </xf>
    <xf numFmtId="0" fontId="9" fillId="0" borderId="0" xfId="0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left"/>
    </xf>
    <xf numFmtId="0" fontId="3" fillId="0" borderId="0" xfId="0" applyFont="1">
      <alignment vertical="center"/>
    </xf>
    <xf numFmtId="0" fontId="3" fillId="0" borderId="0" xfId="0" applyFont="1" applyFill="1">
      <alignment vertical="center"/>
    </xf>
    <xf numFmtId="0" fontId="18" fillId="0" borderId="0" xfId="0" applyFont="1">
      <alignment vertical="center"/>
    </xf>
    <xf numFmtId="0" fontId="18" fillId="0" borderId="0" xfId="0" applyFont="1" applyAlignment="1">
      <alignment horizontal="center" vertical="center"/>
    </xf>
    <xf numFmtId="176" fontId="18" fillId="0" borderId="0" xfId="0" applyNumberFormat="1" applyFont="1" applyAlignment="1">
      <alignment horizontal="center" vertical="center"/>
    </xf>
    <xf numFmtId="0" fontId="25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/>
    </xf>
    <xf numFmtId="0" fontId="25" fillId="0" borderId="2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/>
    </xf>
    <xf numFmtId="176" fontId="25" fillId="0" borderId="1" xfId="0" applyNumberFormat="1" applyFont="1" applyFill="1" applyBorder="1" applyAlignment="1">
      <alignment horizontal="center" vertical="center"/>
    </xf>
    <xf numFmtId="0" fontId="18" fillId="0" borderId="1" xfId="0" applyNumberFormat="1" applyFont="1" applyFill="1" applyBorder="1" applyAlignment="1">
      <alignment horizontal="left" vertical="center"/>
    </xf>
    <xf numFmtId="0" fontId="26" fillId="0" borderId="1" xfId="0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left" vertical="center"/>
    </xf>
    <xf numFmtId="49" fontId="18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left"/>
    </xf>
    <xf numFmtId="49" fontId="18" fillId="0" borderId="1" xfId="0" applyNumberFormat="1" applyFont="1" applyFill="1" applyBorder="1" applyAlignment="1">
      <alignment horizontal="left" vertical="center"/>
    </xf>
    <xf numFmtId="176" fontId="18" fillId="0" borderId="1" xfId="0" applyNumberFormat="1" applyFont="1" applyFill="1" applyBorder="1" applyAlignment="1">
      <alignment horizontal="center" vertical="center"/>
    </xf>
    <xf numFmtId="49" fontId="18" fillId="0" borderId="1" xfId="49" applyNumberFormat="1" applyFont="1" applyFill="1" applyBorder="1" applyAlignment="1">
      <alignment horizontal="left" vertical="center" wrapText="1"/>
    </xf>
    <xf numFmtId="0" fontId="18" fillId="0" borderId="1" xfId="49" applyFont="1" applyFill="1" applyBorder="1" applyAlignment="1">
      <alignment horizontal="left"/>
    </xf>
    <xf numFmtId="0" fontId="18" fillId="0" borderId="1" xfId="49" applyFont="1" applyFill="1" applyBorder="1" applyAlignment="1">
      <alignment horizontal="left" vertical="center"/>
    </xf>
    <xf numFmtId="0" fontId="18" fillId="0" borderId="1" xfId="49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 vertical="center"/>
    </xf>
    <xf numFmtId="0" fontId="18" fillId="0" borderId="1" xfId="0" applyFont="1" applyBorder="1" applyAlignment="1">
      <alignment horizontal="left" vertical="center"/>
    </xf>
    <xf numFmtId="0" fontId="18" fillId="0" borderId="1" xfId="0" applyFont="1" applyFill="1" applyBorder="1" applyAlignment="1">
      <alignment horizontal="left" vertical="center" wrapText="1"/>
    </xf>
    <xf numFmtId="0" fontId="18" fillId="0" borderId="1" xfId="0" applyFont="1" applyFill="1" applyBorder="1" applyAlignment="1">
      <alignment horizontal="left"/>
    </xf>
    <xf numFmtId="0" fontId="24" fillId="0" borderId="1" xfId="0" applyFont="1" applyFill="1" applyBorder="1" applyAlignment="1">
      <alignment horizontal="left" vertical="center"/>
    </xf>
    <xf numFmtId="0" fontId="28" fillId="0" borderId="1" xfId="0" applyFont="1" applyFill="1" applyBorder="1" applyAlignment="1">
      <alignment horizontal="left"/>
    </xf>
    <xf numFmtId="0" fontId="24" fillId="0" borderId="1" xfId="0" applyNumberFormat="1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/>
    </xf>
    <xf numFmtId="176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Border="1">
      <alignment vertical="center"/>
    </xf>
    <xf numFmtId="178" fontId="18" fillId="0" borderId="1" xfId="0" applyNumberFormat="1" applyFont="1" applyFill="1" applyBorder="1" applyAlignment="1">
      <alignment horizontal="left" vertical="center" wrapText="1"/>
    </xf>
    <xf numFmtId="0" fontId="27" fillId="0" borderId="1" xfId="0" applyNumberFormat="1" applyFont="1" applyFill="1" applyBorder="1" applyAlignment="1">
      <alignment horizontal="left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176" fontId="18" fillId="0" borderId="1" xfId="0" applyNumberFormat="1" applyFont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left" vertical="center" wrapText="1"/>
    </xf>
    <xf numFmtId="0" fontId="26" fillId="0" borderId="1" xfId="0" applyNumberFormat="1" applyFont="1" applyFill="1" applyBorder="1" applyAlignment="1">
      <alignment horizontal="center" vertical="center" wrapText="1"/>
    </xf>
    <xf numFmtId="49" fontId="27" fillId="0" borderId="1" xfId="0" applyNumberFormat="1" applyFont="1" applyFill="1" applyBorder="1" applyAlignment="1">
      <alignment horizontal="left"/>
    </xf>
    <xf numFmtId="49" fontId="27" fillId="0" borderId="1" xfId="0" applyNumberFormat="1" applyFont="1" applyFill="1" applyBorder="1" applyAlignment="1">
      <alignment horizontal="left" vertical="center"/>
    </xf>
    <xf numFmtId="49" fontId="27" fillId="0" borderId="1" xfId="0" applyNumberFormat="1" applyFont="1" applyFill="1" applyBorder="1" applyAlignment="1">
      <alignment horizontal="left" vertical="center" wrapText="1"/>
    </xf>
    <xf numFmtId="176" fontId="26" fillId="0" borderId="1" xfId="0" applyNumberFormat="1" applyFont="1" applyFill="1" applyBorder="1" applyAlignment="1">
      <alignment horizontal="center" vertical="center" wrapText="1"/>
    </xf>
    <xf numFmtId="49" fontId="30" fillId="0" borderId="1" xfId="0" applyNumberFormat="1" applyFont="1" applyFill="1" applyBorder="1" applyAlignment="1">
      <alignment horizontal="left" vertical="center" wrapText="1"/>
    </xf>
    <xf numFmtId="0" fontId="18" fillId="0" borderId="1" xfId="0" applyFont="1" applyBorder="1" applyAlignment="1">
      <alignment horizontal="left"/>
    </xf>
    <xf numFmtId="0" fontId="28" fillId="0" borderId="1" xfId="0" applyFont="1" applyFill="1" applyBorder="1" applyAlignment="1">
      <alignment horizontal="left" vertical="center"/>
    </xf>
    <xf numFmtId="0" fontId="18" fillId="0" borderId="1" xfId="0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wrapText="1"/>
    </xf>
    <xf numFmtId="0" fontId="26" fillId="0" borderId="1" xfId="0" applyNumberFormat="1" applyFont="1" applyFill="1" applyBorder="1" applyAlignment="1">
      <alignment wrapText="1"/>
    </xf>
    <xf numFmtId="176" fontId="26" fillId="0" borderId="1" xfId="0" applyNumberFormat="1" applyFont="1" applyFill="1" applyBorder="1" applyAlignment="1">
      <alignment horizontal="center"/>
    </xf>
    <xf numFmtId="0" fontId="24" fillId="0" borderId="1" xfId="0" applyNumberFormat="1" applyFont="1" applyFill="1" applyBorder="1" applyAlignment="1">
      <alignment horizontal="left" wrapText="1"/>
    </xf>
    <xf numFmtId="0" fontId="18" fillId="0" borderId="2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left" vertical="center"/>
    </xf>
    <xf numFmtId="0" fontId="18" fillId="0" borderId="4" xfId="0" applyFont="1" applyFill="1" applyBorder="1" applyAlignment="1">
      <alignment horizontal="left"/>
    </xf>
    <xf numFmtId="0" fontId="26" fillId="0" borderId="1" xfId="0" applyNumberFormat="1" applyFont="1" applyFill="1" applyBorder="1" applyAlignment="1">
      <alignment horizontal="center"/>
    </xf>
    <xf numFmtId="0" fontId="31" fillId="0" borderId="1" xfId="0" applyNumberFormat="1" applyFont="1" applyFill="1" applyBorder="1" applyAlignment="1">
      <alignment horizontal="left" vertical="center"/>
    </xf>
    <xf numFmtId="0" fontId="24" fillId="0" borderId="1" xfId="0" applyNumberFormat="1" applyFont="1" applyFill="1" applyBorder="1" applyAlignment="1">
      <alignment horizontal="left" vertical="center" wrapText="1"/>
    </xf>
    <xf numFmtId="0" fontId="31" fillId="0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0" fontId="26" fillId="0" borderId="1" xfId="0" applyNumberFormat="1" applyFont="1" applyFill="1" applyBorder="1" applyAlignment="1">
      <alignment horizontal="left" vertical="center"/>
    </xf>
    <xf numFmtId="176" fontId="26" fillId="0" borderId="1" xfId="0" applyNumberFormat="1" applyFont="1" applyFill="1" applyBorder="1" applyAlignment="1">
      <alignment horizontal="center" vertical="center"/>
    </xf>
    <xf numFmtId="176" fontId="27" fillId="0" borderId="1" xfId="0" applyNumberFormat="1" applyFont="1" applyFill="1" applyBorder="1" applyAlignment="1">
      <alignment horizontal="center" vertical="center"/>
    </xf>
    <xf numFmtId="0" fontId="27" fillId="0" borderId="1" xfId="0" applyNumberFormat="1" applyFont="1" applyFill="1" applyBorder="1" applyAlignment="1">
      <alignment horizontal="center" vertical="center"/>
    </xf>
    <xf numFmtId="0" fontId="31" fillId="0" borderId="1" xfId="0" applyNumberFormat="1" applyFont="1" applyFill="1" applyBorder="1" applyAlignment="1">
      <alignment horizontal="center" wrapText="1"/>
    </xf>
    <xf numFmtId="0" fontId="31" fillId="0" borderId="1" xfId="0" applyNumberFormat="1" applyFont="1" applyFill="1" applyBorder="1" applyAlignment="1">
      <alignment horizontal="left"/>
    </xf>
    <xf numFmtId="0" fontId="31" fillId="0" borderId="1" xfId="0" applyNumberFormat="1" applyFont="1" applyFill="1" applyBorder="1" applyAlignment="1">
      <alignment horizontal="left" wrapText="1"/>
    </xf>
    <xf numFmtId="0" fontId="31" fillId="2" borderId="1" xfId="0" applyNumberFormat="1" applyFont="1" applyFill="1" applyBorder="1" applyAlignment="1">
      <alignment horizontal="left" wrapText="1"/>
    </xf>
    <xf numFmtId="177" fontId="18" fillId="0" borderId="0" xfId="0" applyNumberFormat="1" applyFont="1" applyAlignment="1">
      <alignment horizontal="center" vertical="center"/>
    </xf>
    <xf numFmtId="0" fontId="18" fillId="0" borderId="1" xfId="0" applyFont="1" applyFill="1" applyBorder="1" applyAlignment="1" quotePrefix="1">
      <alignment horizontal="left" vertical="center"/>
    </xf>
    <xf numFmtId="0" fontId="18" fillId="0" borderId="1" xfId="0" applyFont="1" applyFill="1" applyBorder="1" applyAlignment="1" quotePrefix="1">
      <alignment horizontal="left" vertical="center" wrapText="1"/>
    </xf>
    <xf numFmtId="0" fontId="18" fillId="0" borderId="1" xfId="0" applyFont="1" applyFill="1" applyBorder="1" applyAlignment="1" quotePrefix="1">
      <alignment horizontal="left"/>
    </xf>
    <xf numFmtId="0" fontId="18" fillId="0" borderId="1" xfId="0" applyFont="1" applyBorder="1" applyAlignment="1" quotePrefix="1">
      <alignment horizontal="left"/>
    </xf>
    <xf numFmtId="0" fontId="18" fillId="0" borderId="1" xfId="0" applyFont="1" applyBorder="1" applyAlignment="1" quotePrefix="1">
      <alignment horizontal="left" vertical="center"/>
    </xf>
    <xf numFmtId="0" fontId="26" fillId="0" borderId="1" xfId="0" applyNumberFormat="1" applyFont="1" applyFill="1" applyBorder="1" applyAlignment="1" quotePrefix="1">
      <alignment wrapText="1"/>
    </xf>
    <xf numFmtId="0" fontId="18" fillId="0" borderId="2" xfId="0" applyFont="1" applyFill="1" applyBorder="1" applyAlignment="1" quotePrefix="1">
      <alignment horizontal="left" vertical="center"/>
    </xf>
    <xf numFmtId="0" fontId="3" fillId="0" borderId="1" xfId="0" applyFont="1" applyFill="1" applyBorder="1" applyAlignment="1" quotePrefix="1">
      <alignment horizontal="left" vertical="center"/>
    </xf>
    <xf numFmtId="0" fontId="21" fillId="0" borderId="1" xfId="0" applyFont="1" applyFill="1" applyBorder="1" applyAlignment="1" quotePrefix="1">
      <alignment horizontal="left" vertical="center"/>
    </xf>
    <xf numFmtId="0" fontId="3" fillId="0" borderId="1" xfId="0" applyFont="1" applyBorder="1" applyAlignment="1" quotePrefix="1">
      <alignment horizontal="left" vertical="center"/>
    </xf>
    <xf numFmtId="0" fontId="3" fillId="0" borderId="1" xfId="0" applyFont="1" applyFill="1" applyBorder="1" applyAlignment="1" quotePrefix="1">
      <alignment horizontal="left" vertical="center" wrapText="1"/>
    </xf>
    <xf numFmtId="0" fontId="11" fillId="3" borderId="1" xfId="0" applyNumberFormat="1" applyFont="1" applyFill="1" applyBorder="1" applyAlignment="1" quotePrefix="1">
      <alignment horizontal="left" wrapText="1"/>
    </xf>
    <xf numFmtId="0" fontId="3" fillId="0" borderId="1" xfId="0" applyFont="1" applyFill="1" applyBorder="1" applyAlignment="1" quotePrefix="1">
      <alignment horizontal="left"/>
    </xf>
    <xf numFmtId="0" fontId="10" fillId="0" borderId="1" xfId="0" applyNumberFormat="1" applyFont="1" applyFill="1" applyBorder="1" applyAlignment="1" quotePrefix="1">
      <alignment horizontal="left" vertical="center" wrapText="1"/>
    </xf>
    <xf numFmtId="0" fontId="15" fillId="0" borderId="1" xfId="0" applyNumberFormat="1" applyFont="1" applyFill="1" applyBorder="1" applyAlignment="1" quotePrefix="1">
      <alignment wrapText="1"/>
    </xf>
    <xf numFmtId="49" fontId="3" fillId="0" borderId="1" xfId="0" applyNumberFormat="1" applyFont="1" applyFill="1" applyBorder="1" applyAlignment="1" quotePrefix="1">
      <alignment horizontal="left" vertical="center" wrapText="1"/>
    </xf>
    <xf numFmtId="0" fontId="9" fillId="0" borderId="1" xfId="0" applyFont="1" applyFill="1" applyBorder="1" applyAlignment="1" quotePrefix="1">
      <alignment horizontal="left" vertical="center"/>
    </xf>
    <xf numFmtId="0" fontId="3" fillId="0" borderId="3" xfId="0" applyFont="1" applyFill="1" applyBorder="1" applyAlignment="1" quotePrefix="1">
      <alignment horizontal="center" vertical="center"/>
    </xf>
    <xf numFmtId="0" fontId="3" fillId="0" borderId="2" xfId="0" applyFont="1" applyFill="1" applyBorder="1" applyAlignment="1" quotePrefix="1">
      <alignment horizontal="left" vertical="center"/>
    </xf>
    <xf numFmtId="0" fontId="3" fillId="0" borderId="2" xfId="0" applyFont="1" applyFill="1" applyBorder="1" applyAlignment="1" quotePrefix="1">
      <alignment horizontal="center" vertical="center"/>
    </xf>
    <xf numFmtId="0" fontId="10" fillId="0" borderId="1" xfId="0" applyNumberFormat="1" applyFont="1" applyFill="1" applyBorder="1" applyAlignment="1" quotePrefix="1">
      <alignment horizontal="left" vertical="center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 2 8" xfId="50"/>
  </cellStyles>
  <tableStyles count="0" defaultTableStyle="TableStyleMedium2" defaultPivotStyle="PivotStyleLight16"/>
  <colors>
    <mruColors>
      <color rgb="00666666"/>
      <color rgb="00FF0000"/>
      <color rgb="00323232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376"/>
  <sheetViews>
    <sheetView tabSelected="1" zoomScale="110" zoomScaleNormal="110" workbookViewId="0">
      <selection activeCell="I2" sqref="I$1:I$1048576"/>
    </sheetView>
  </sheetViews>
  <sheetFormatPr defaultColWidth="9" defaultRowHeight="18" customHeight="1"/>
  <cols>
    <col min="1" max="1" width="14.0916666666667" style="208" customWidth="1"/>
    <col min="2" max="2" width="9" style="208"/>
    <col min="3" max="3" width="16.1333333333333" style="208" customWidth="1"/>
    <col min="4" max="4" width="15.875" style="208" customWidth="1"/>
    <col min="5" max="5" width="33.525" style="208" customWidth="1"/>
    <col min="6" max="6" width="12.95" style="208" customWidth="1"/>
    <col min="7" max="7" width="9" style="208"/>
    <col min="8" max="8" width="7.275" style="208" customWidth="1"/>
    <col min="9" max="9" width="6.70833333333333" style="209" customWidth="1"/>
    <col min="10" max="10" width="7.49166666666667" style="208" customWidth="1"/>
    <col min="11" max="11" width="8.06666666666667" style="210" customWidth="1"/>
    <col min="12" max="16384" width="9" style="206"/>
  </cols>
  <sheetData>
    <row r="1" ht="27" customHeight="1" spans="1:11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="13" customFormat="1" customHeight="1" spans="1:11">
      <c r="A2" s="211" t="s">
        <v>1</v>
      </c>
      <c r="B2" s="211" t="s">
        <v>2</v>
      </c>
      <c r="C2" s="212" t="s">
        <v>3</v>
      </c>
      <c r="D2" s="213" t="s">
        <v>4</v>
      </c>
      <c r="E2" s="214" t="s">
        <v>5</v>
      </c>
      <c r="F2" s="212" t="s">
        <v>6</v>
      </c>
      <c r="G2" s="212" t="s">
        <v>7</v>
      </c>
      <c r="H2" s="215" t="s">
        <v>8</v>
      </c>
      <c r="I2" s="212" t="s">
        <v>9</v>
      </c>
      <c r="J2" s="212" t="s">
        <v>10</v>
      </c>
      <c r="K2" s="215" t="s">
        <v>11</v>
      </c>
    </row>
    <row r="3" s="206" customFormat="1" customHeight="1" spans="1:11">
      <c r="A3" s="216" t="s">
        <v>12</v>
      </c>
      <c r="B3" s="217">
        <v>46</v>
      </c>
      <c r="C3" s="218" t="s">
        <v>13</v>
      </c>
      <c r="D3" s="219" t="s">
        <v>14</v>
      </c>
      <c r="E3" s="220" t="s">
        <v>15</v>
      </c>
      <c r="F3" s="221" t="s">
        <v>16</v>
      </c>
      <c r="G3" s="219" t="s">
        <v>17</v>
      </c>
      <c r="H3" s="222">
        <v>33</v>
      </c>
      <c r="I3" s="240">
        <v>46</v>
      </c>
      <c r="J3" s="240">
        <v>0.71</v>
      </c>
      <c r="K3" s="222">
        <f>J3*H3</f>
        <v>23.43</v>
      </c>
    </row>
    <row r="4" s="206" customFormat="1" customHeight="1" spans="1:11">
      <c r="A4" s="216" t="s">
        <v>12</v>
      </c>
      <c r="B4" s="217">
        <v>46</v>
      </c>
      <c r="C4" s="218" t="s">
        <v>18</v>
      </c>
      <c r="D4" s="223" t="s">
        <v>19</v>
      </c>
      <c r="E4" s="224" t="s">
        <v>20</v>
      </c>
      <c r="F4" s="225" t="s">
        <v>21</v>
      </c>
      <c r="G4" s="226" t="s">
        <v>22</v>
      </c>
      <c r="H4" s="222">
        <v>53</v>
      </c>
      <c r="I4" s="240">
        <v>46</v>
      </c>
      <c r="J4" s="240">
        <v>0.76</v>
      </c>
      <c r="K4" s="222">
        <f t="shared" ref="K4:K15" si="0">J4*H4</f>
        <v>40.28</v>
      </c>
    </row>
    <row r="5" s="206" customFormat="1" customHeight="1" spans="1:11">
      <c r="A5" s="216" t="s">
        <v>12</v>
      </c>
      <c r="B5" s="217">
        <v>46</v>
      </c>
      <c r="C5" s="218" t="s">
        <v>18</v>
      </c>
      <c r="D5" s="223" t="s">
        <v>23</v>
      </c>
      <c r="E5" s="224" t="s">
        <v>24</v>
      </c>
      <c r="F5" s="225" t="s">
        <v>25</v>
      </c>
      <c r="G5" s="226" t="s">
        <v>17</v>
      </c>
      <c r="H5" s="222">
        <v>46</v>
      </c>
      <c r="I5" s="240">
        <v>46</v>
      </c>
      <c r="J5" s="240">
        <v>0.71</v>
      </c>
      <c r="K5" s="222">
        <f t="shared" si="0"/>
        <v>32.66</v>
      </c>
    </row>
    <row r="6" s="146" customFormat="1" customHeight="1" spans="1:11">
      <c r="A6" s="216" t="s">
        <v>12</v>
      </c>
      <c r="B6" s="217">
        <v>46</v>
      </c>
      <c r="C6" s="218" t="s">
        <v>26</v>
      </c>
      <c r="D6" s="227" t="s">
        <v>27</v>
      </c>
      <c r="E6" s="227" t="s">
        <v>28</v>
      </c>
      <c r="F6" s="227" t="s">
        <v>29</v>
      </c>
      <c r="G6" s="228" t="s">
        <v>30</v>
      </c>
      <c r="H6" s="222">
        <v>39.8</v>
      </c>
      <c r="I6" s="240">
        <v>46</v>
      </c>
      <c r="J6" s="240">
        <v>0.71</v>
      </c>
      <c r="K6" s="222">
        <f t="shared" si="0"/>
        <v>28.258</v>
      </c>
    </row>
    <row r="7" s="206" customFormat="1" customHeight="1" spans="1:11">
      <c r="A7" s="216" t="s">
        <v>12</v>
      </c>
      <c r="B7" s="217">
        <v>46</v>
      </c>
      <c r="C7" s="227" t="s">
        <v>31</v>
      </c>
      <c r="D7" s="229" t="s">
        <v>32</v>
      </c>
      <c r="E7" s="230" t="s">
        <v>33</v>
      </c>
      <c r="F7" s="227" t="s">
        <v>34</v>
      </c>
      <c r="G7" s="229" t="s">
        <v>35</v>
      </c>
      <c r="H7" s="222">
        <v>49.8</v>
      </c>
      <c r="I7" s="240">
        <v>46</v>
      </c>
      <c r="J7" s="240">
        <v>0.71</v>
      </c>
      <c r="K7" s="222">
        <f t="shared" si="0"/>
        <v>35.358</v>
      </c>
    </row>
    <row r="8" s="206" customFormat="1" customHeight="1" spans="1:11">
      <c r="A8" s="216" t="s">
        <v>12</v>
      </c>
      <c r="B8" s="217">
        <v>46</v>
      </c>
      <c r="C8" s="227" t="s">
        <v>36</v>
      </c>
      <c r="D8" s="229" t="s">
        <v>37</v>
      </c>
      <c r="E8" s="230" t="s">
        <v>38</v>
      </c>
      <c r="F8" s="227" t="s">
        <v>39</v>
      </c>
      <c r="G8" s="229" t="s">
        <v>40</v>
      </c>
      <c r="H8" s="222">
        <v>48</v>
      </c>
      <c r="I8" s="240">
        <v>46</v>
      </c>
      <c r="J8" s="240">
        <v>0.71</v>
      </c>
      <c r="K8" s="222">
        <f t="shared" si="0"/>
        <v>34.08</v>
      </c>
    </row>
    <row r="9" s="206" customFormat="1" customHeight="1" spans="1:11">
      <c r="A9" s="216" t="s">
        <v>12</v>
      </c>
      <c r="B9" s="217">
        <v>46</v>
      </c>
      <c r="C9" s="227" t="s">
        <v>36</v>
      </c>
      <c r="D9" s="229" t="s">
        <v>41</v>
      </c>
      <c r="E9" s="230" t="s">
        <v>42</v>
      </c>
      <c r="F9" s="227" t="s">
        <v>43</v>
      </c>
      <c r="G9" s="229" t="s">
        <v>22</v>
      </c>
      <c r="H9" s="222">
        <v>18</v>
      </c>
      <c r="I9" s="240">
        <v>46</v>
      </c>
      <c r="J9" s="240">
        <v>1</v>
      </c>
      <c r="K9" s="222">
        <f t="shared" si="0"/>
        <v>18</v>
      </c>
    </row>
    <row r="10" s="206" customFormat="1" customHeight="1" spans="1:11">
      <c r="A10" s="216" t="s">
        <v>12</v>
      </c>
      <c r="B10" s="217">
        <v>46</v>
      </c>
      <c r="C10" s="227" t="s">
        <v>44</v>
      </c>
      <c r="D10" s="229" t="s">
        <v>45</v>
      </c>
      <c r="E10" s="230" t="s">
        <v>46</v>
      </c>
      <c r="F10" s="227" t="s">
        <v>47</v>
      </c>
      <c r="G10" s="229" t="s">
        <v>48</v>
      </c>
      <c r="H10" s="222">
        <v>29.8</v>
      </c>
      <c r="I10" s="240">
        <v>46</v>
      </c>
      <c r="J10" s="240">
        <v>0.71</v>
      </c>
      <c r="K10" s="222">
        <f t="shared" si="0"/>
        <v>21.158</v>
      </c>
    </row>
    <row r="11" s="206" customFormat="1" customHeight="1" spans="1:11">
      <c r="A11" s="216" t="s">
        <v>12</v>
      </c>
      <c r="B11" s="217">
        <v>46</v>
      </c>
      <c r="C11" s="227" t="s">
        <v>49</v>
      </c>
      <c r="D11" s="274" t="s">
        <v>50</v>
      </c>
      <c r="E11" s="230" t="s">
        <v>51</v>
      </c>
      <c r="F11" s="227" t="s">
        <v>52</v>
      </c>
      <c r="G11" s="227" t="s">
        <v>35</v>
      </c>
      <c r="H11" s="222">
        <v>39.8</v>
      </c>
      <c r="I11" s="240">
        <v>46</v>
      </c>
      <c r="J11" s="240">
        <v>0.71</v>
      </c>
      <c r="K11" s="222">
        <f t="shared" si="0"/>
        <v>28.258</v>
      </c>
    </row>
    <row r="12" s="206" customFormat="1" customHeight="1" spans="1:11">
      <c r="A12" s="216" t="s">
        <v>12</v>
      </c>
      <c r="B12" s="217">
        <v>46</v>
      </c>
      <c r="C12" s="227" t="s">
        <v>53</v>
      </c>
      <c r="D12" s="231" t="s">
        <v>54</v>
      </c>
      <c r="E12" s="232" t="s">
        <v>55</v>
      </c>
      <c r="F12" s="231" t="s">
        <v>56</v>
      </c>
      <c r="G12" s="233" t="s">
        <v>57</v>
      </c>
      <c r="H12" s="222">
        <v>28</v>
      </c>
      <c r="I12" s="240">
        <v>46</v>
      </c>
      <c r="J12" s="240">
        <v>0.71</v>
      </c>
      <c r="K12" s="222">
        <f t="shared" si="0"/>
        <v>19.88</v>
      </c>
    </row>
    <row r="13" s="206" customFormat="1" customHeight="1" spans="1:11">
      <c r="A13" s="216" t="s">
        <v>12</v>
      </c>
      <c r="B13" s="217">
        <v>46</v>
      </c>
      <c r="C13" s="227" t="s">
        <v>58</v>
      </c>
      <c r="D13" s="234" t="s">
        <v>59</v>
      </c>
      <c r="E13" s="235" t="s">
        <v>60</v>
      </c>
      <c r="F13" s="231" t="s">
        <v>61</v>
      </c>
      <c r="G13" s="227" t="s">
        <v>62</v>
      </c>
      <c r="H13" s="222">
        <v>38</v>
      </c>
      <c r="I13" s="240">
        <v>46</v>
      </c>
      <c r="J13" s="240">
        <v>0.71</v>
      </c>
      <c r="K13" s="222">
        <f t="shared" si="0"/>
        <v>26.98</v>
      </c>
    </row>
    <row r="14" s="206" customFormat="1" customHeight="1" spans="1:11">
      <c r="A14" s="216" t="s">
        <v>12</v>
      </c>
      <c r="B14" s="217">
        <v>46</v>
      </c>
      <c r="C14" s="227" t="s">
        <v>63</v>
      </c>
      <c r="D14" s="231" t="s">
        <v>64</v>
      </c>
      <c r="E14" s="235" t="s">
        <v>65</v>
      </c>
      <c r="F14" s="231" t="s">
        <v>66</v>
      </c>
      <c r="G14" s="231" t="s">
        <v>67</v>
      </c>
      <c r="H14" s="222">
        <v>38</v>
      </c>
      <c r="I14" s="240">
        <v>46</v>
      </c>
      <c r="J14" s="240">
        <v>0.71</v>
      </c>
      <c r="K14" s="222">
        <f t="shared" si="0"/>
        <v>26.98</v>
      </c>
    </row>
    <row r="15" s="206" customFormat="1" customHeight="1" spans="1:11">
      <c r="A15" s="216" t="s">
        <v>12</v>
      </c>
      <c r="B15" s="217">
        <v>46</v>
      </c>
      <c r="C15" s="227" t="s">
        <v>68</v>
      </c>
      <c r="D15" s="275" t="s">
        <v>69</v>
      </c>
      <c r="E15" s="276" t="s">
        <v>70</v>
      </c>
      <c r="F15" s="274" t="s">
        <v>71</v>
      </c>
      <c r="G15" s="229" t="s">
        <v>72</v>
      </c>
      <c r="H15" s="236">
        <v>47</v>
      </c>
      <c r="I15" s="240">
        <v>46</v>
      </c>
      <c r="J15" s="240">
        <v>0.71</v>
      </c>
      <c r="K15" s="222">
        <f t="shared" si="0"/>
        <v>33.37</v>
      </c>
    </row>
    <row r="16" s="206" customFormat="1" ht="20" customHeight="1" spans="1:11">
      <c r="A16" s="216" t="s">
        <v>12</v>
      </c>
      <c r="B16" s="217">
        <v>46</v>
      </c>
      <c r="C16" s="237" t="s">
        <v>73</v>
      </c>
      <c r="D16" s="237"/>
      <c r="E16" s="237"/>
      <c r="F16" s="237"/>
      <c r="G16" s="237"/>
      <c r="H16" s="237"/>
      <c r="I16" s="241"/>
      <c r="J16" s="237"/>
      <c r="K16" s="242">
        <f>SUM(K3:K15)</f>
        <v>368.692</v>
      </c>
    </row>
    <row r="17" s="206" customFormat="1" customHeight="1" spans="1:11">
      <c r="A17" s="208"/>
      <c r="B17" s="208"/>
      <c r="C17" s="208"/>
      <c r="D17" s="208"/>
      <c r="E17" s="208"/>
      <c r="F17" s="208"/>
      <c r="G17" s="208"/>
      <c r="H17" s="208"/>
      <c r="I17" s="209"/>
      <c r="J17" s="208"/>
      <c r="K17" s="210"/>
    </row>
    <row r="18" s="206" customFormat="1" customHeight="1" spans="1:11">
      <c r="A18" s="208"/>
      <c r="B18" s="208"/>
      <c r="C18" s="208"/>
      <c r="D18" s="208"/>
      <c r="E18" s="208"/>
      <c r="F18" s="208"/>
      <c r="G18" s="208"/>
      <c r="H18" s="208"/>
      <c r="I18" s="209"/>
      <c r="J18" s="208"/>
      <c r="K18" s="210"/>
    </row>
    <row r="19" s="206" customFormat="1" customHeight="1" spans="1:11">
      <c r="A19" s="208"/>
      <c r="B19" s="208"/>
      <c r="C19" s="208"/>
      <c r="D19" s="208"/>
      <c r="E19" s="208"/>
      <c r="F19" s="208"/>
      <c r="G19" s="208"/>
      <c r="H19" s="208"/>
      <c r="I19" s="209"/>
      <c r="J19" s="208"/>
      <c r="K19" s="210"/>
    </row>
    <row r="20" s="206" customFormat="1" customHeight="1" spans="1:11">
      <c r="A20" s="208"/>
      <c r="B20" s="208"/>
      <c r="C20" s="208"/>
      <c r="D20" s="208"/>
      <c r="E20" s="208"/>
      <c r="F20" s="208"/>
      <c r="G20" s="208"/>
      <c r="H20" s="208"/>
      <c r="I20" s="209"/>
      <c r="J20" s="208"/>
      <c r="K20" s="210"/>
    </row>
    <row r="21" s="206" customFormat="1" customHeight="1" spans="1:11">
      <c r="A21" s="208"/>
      <c r="B21" s="208"/>
      <c r="C21" s="208"/>
      <c r="D21" s="208"/>
      <c r="E21" s="208"/>
      <c r="F21" s="208"/>
      <c r="G21" s="208"/>
      <c r="H21" s="208"/>
      <c r="I21" s="209"/>
      <c r="J21" s="208"/>
      <c r="K21" s="210"/>
    </row>
    <row r="22" s="206" customFormat="1" customHeight="1" spans="1:11">
      <c r="A22" s="208"/>
      <c r="B22" s="208"/>
      <c r="C22" s="208"/>
      <c r="D22" s="208"/>
      <c r="E22" s="208"/>
      <c r="F22" s="208"/>
      <c r="G22" s="208"/>
      <c r="H22" s="208"/>
      <c r="I22" s="209"/>
      <c r="J22" s="208"/>
      <c r="K22" s="210"/>
    </row>
    <row r="23" s="206" customFormat="1" customHeight="1" spans="1:11">
      <c r="A23" s="208"/>
      <c r="B23" s="208"/>
      <c r="C23" s="208"/>
      <c r="D23" s="208"/>
      <c r="E23" s="208"/>
      <c r="F23" s="208"/>
      <c r="G23" s="208"/>
      <c r="H23" s="208"/>
      <c r="I23" s="209"/>
      <c r="J23" s="208"/>
      <c r="K23" s="210"/>
    </row>
    <row r="24" s="206" customFormat="1" customHeight="1" spans="1:11">
      <c r="A24" s="208"/>
      <c r="B24" s="208"/>
      <c r="C24" s="208"/>
      <c r="D24" s="208"/>
      <c r="E24" s="208"/>
      <c r="F24" s="208"/>
      <c r="G24" s="208"/>
      <c r="H24" s="208"/>
      <c r="I24" s="209"/>
      <c r="J24" s="208"/>
      <c r="K24" s="210"/>
    </row>
    <row r="25" s="206" customFormat="1" ht="20" customHeight="1" spans="1:11">
      <c r="A25" s="211" t="s">
        <v>1</v>
      </c>
      <c r="B25" s="211" t="s">
        <v>2</v>
      </c>
      <c r="C25" s="212" t="s">
        <v>3</v>
      </c>
      <c r="D25" s="213" t="s">
        <v>4</v>
      </c>
      <c r="E25" s="214" t="s">
        <v>5</v>
      </c>
      <c r="F25" s="212" t="s">
        <v>6</v>
      </c>
      <c r="G25" s="212" t="s">
        <v>7</v>
      </c>
      <c r="H25" s="215" t="s">
        <v>8</v>
      </c>
      <c r="I25" s="212" t="s">
        <v>9</v>
      </c>
      <c r="J25" s="212" t="s">
        <v>10</v>
      </c>
      <c r="K25" s="215" t="s">
        <v>11</v>
      </c>
    </row>
    <row r="26" s="206" customFormat="1" customHeight="1" spans="1:11">
      <c r="A26" s="216" t="s">
        <v>74</v>
      </c>
      <c r="B26" s="217">
        <v>47</v>
      </c>
      <c r="C26" s="218" t="s">
        <v>13</v>
      </c>
      <c r="D26" s="219" t="s">
        <v>14</v>
      </c>
      <c r="E26" s="220" t="s">
        <v>15</v>
      </c>
      <c r="F26" s="221" t="s">
        <v>16</v>
      </c>
      <c r="G26" s="219" t="s">
        <v>17</v>
      </c>
      <c r="H26" s="222">
        <v>33</v>
      </c>
      <c r="I26" s="240">
        <v>47</v>
      </c>
      <c r="J26" s="240">
        <v>0.71</v>
      </c>
      <c r="K26" s="222">
        <f>J26*H26</f>
        <v>23.43</v>
      </c>
    </row>
    <row r="27" s="206" customFormat="1" customHeight="1" spans="1:11">
      <c r="A27" s="216" t="s">
        <v>74</v>
      </c>
      <c r="B27" s="217">
        <v>47</v>
      </c>
      <c r="C27" s="218" t="s">
        <v>75</v>
      </c>
      <c r="D27" s="225" t="s">
        <v>76</v>
      </c>
      <c r="E27" s="224" t="s">
        <v>77</v>
      </c>
      <c r="F27" s="225" t="s">
        <v>78</v>
      </c>
      <c r="G27" s="225" t="s">
        <v>17</v>
      </c>
      <c r="H27" s="222">
        <v>39</v>
      </c>
      <c r="I27" s="240">
        <v>47</v>
      </c>
      <c r="J27" s="240">
        <v>0.71</v>
      </c>
      <c r="K27" s="222">
        <f t="shared" ref="K27:K39" si="1">J27*H27</f>
        <v>27.69</v>
      </c>
    </row>
    <row r="28" s="206" customFormat="1" customHeight="1" spans="1:11">
      <c r="A28" s="216" t="s">
        <v>74</v>
      </c>
      <c r="B28" s="217">
        <v>47</v>
      </c>
      <c r="C28" s="218" t="s">
        <v>79</v>
      </c>
      <c r="D28" s="238" t="s">
        <v>80</v>
      </c>
      <c r="E28" s="230" t="s">
        <v>81</v>
      </c>
      <c r="F28" s="227" t="s">
        <v>82</v>
      </c>
      <c r="G28" s="229" t="s">
        <v>17</v>
      </c>
      <c r="H28" s="222">
        <v>27</v>
      </c>
      <c r="I28" s="240">
        <v>47</v>
      </c>
      <c r="J28" s="240">
        <v>0.71</v>
      </c>
      <c r="K28" s="222">
        <f t="shared" si="1"/>
        <v>19.17</v>
      </c>
    </row>
    <row r="29" s="206" customFormat="1" customHeight="1" spans="1:11">
      <c r="A29" s="216" t="s">
        <v>74</v>
      </c>
      <c r="B29" s="217">
        <v>47</v>
      </c>
      <c r="C29" s="239" t="s">
        <v>26</v>
      </c>
      <c r="D29" s="227" t="s">
        <v>83</v>
      </c>
      <c r="E29" s="230" t="s">
        <v>28</v>
      </c>
      <c r="F29" s="227" t="s">
        <v>84</v>
      </c>
      <c r="G29" s="218" t="s">
        <v>85</v>
      </c>
      <c r="H29" s="222">
        <v>36</v>
      </c>
      <c r="I29" s="240">
        <v>47</v>
      </c>
      <c r="J29" s="240">
        <v>0.71</v>
      </c>
      <c r="K29" s="222">
        <f t="shared" si="1"/>
        <v>25.56</v>
      </c>
    </row>
    <row r="30" s="206" customFormat="1" customHeight="1" spans="1:11">
      <c r="A30" s="216" t="s">
        <v>74</v>
      </c>
      <c r="B30" s="217">
        <v>47</v>
      </c>
      <c r="C30" s="227" t="s">
        <v>31</v>
      </c>
      <c r="D30" s="229" t="s">
        <v>32</v>
      </c>
      <c r="E30" s="230" t="s">
        <v>33</v>
      </c>
      <c r="F30" s="227" t="s">
        <v>34</v>
      </c>
      <c r="G30" s="229" t="s">
        <v>35</v>
      </c>
      <c r="H30" s="222">
        <v>49.8</v>
      </c>
      <c r="I30" s="240">
        <v>47</v>
      </c>
      <c r="J30" s="240">
        <v>0.71</v>
      </c>
      <c r="K30" s="222">
        <f t="shared" si="1"/>
        <v>35.358</v>
      </c>
    </row>
    <row r="31" s="206" customFormat="1" customHeight="1" spans="1:11">
      <c r="A31" s="216" t="s">
        <v>74</v>
      </c>
      <c r="B31" s="217">
        <v>47</v>
      </c>
      <c r="C31" s="227" t="s">
        <v>36</v>
      </c>
      <c r="D31" s="229" t="s">
        <v>37</v>
      </c>
      <c r="E31" s="230" t="s">
        <v>38</v>
      </c>
      <c r="F31" s="227" t="s">
        <v>39</v>
      </c>
      <c r="G31" s="229" t="s">
        <v>40</v>
      </c>
      <c r="H31" s="222">
        <v>48</v>
      </c>
      <c r="I31" s="240">
        <v>47</v>
      </c>
      <c r="J31" s="240">
        <v>0.71</v>
      </c>
      <c r="K31" s="222">
        <f t="shared" si="1"/>
        <v>34.08</v>
      </c>
    </row>
    <row r="32" s="206" customFormat="1" customHeight="1" spans="1:11">
      <c r="A32" s="216" t="s">
        <v>74</v>
      </c>
      <c r="B32" s="217">
        <v>47</v>
      </c>
      <c r="C32" s="227" t="s">
        <v>36</v>
      </c>
      <c r="D32" s="229" t="s">
        <v>41</v>
      </c>
      <c r="E32" s="230" t="s">
        <v>42</v>
      </c>
      <c r="F32" s="227" t="s">
        <v>43</v>
      </c>
      <c r="G32" s="229" t="s">
        <v>22</v>
      </c>
      <c r="H32" s="222">
        <v>18</v>
      </c>
      <c r="I32" s="240">
        <v>47</v>
      </c>
      <c r="J32" s="240">
        <v>1</v>
      </c>
      <c r="K32" s="222">
        <f t="shared" si="1"/>
        <v>18</v>
      </c>
    </row>
    <row r="33" s="206" customFormat="1" customHeight="1" spans="1:11">
      <c r="A33" s="216" t="s">
        <v>74</v>
      </c>
      <c r="B33" s="217">
        <v>47</v>
      </c>
      <c r="C33" s="227" t="s">
        <v>44</v>
      </c>
      <c r="D33" s="229" t="s">
        <v>45</v>
      </c>
      <c r="E33" s="230" t="s">
        <v>46</v>
      </c>
      <c r="F33" s="227" t="s">
        <v>47</v>
      </c>
      <c r="G33" s="229" t="s">
        <v>48</v>
      </c>
      <c r="H33" s="222">
        <v>29.8</v>
      </c>
      <c r="I33" s="240">
        <v>47</v>
      </c>
      <c r="J33" s="240">
        <v>0.71</v>
      </c>
      <c r="K33" s="222">
        <f t="shared" si="1"/>
        <v>21.158</v>
      </c>
    </row>
    <row r="34" s="206" customFormat="1" customHeight="1" spans="1:11">
      <c r="A34" s="216" t="s">
        <v>74</v>
      </c>
      <c r="B34" s="217">
        <v>47</v>
      </c>
      <c r="C34" s="227" t="s">
        <v>49</v>
      </c>
      <c r="D34" s="274" t="s">
        <v>50</v>
      </c>
      <c r="E34" s="230" t="s">
        <v>51</v>
      </c>
      <c r="F34" s="227" t="s">
        <v>52</v>
      </c>
      <c r="G34" s="227" t="s">
        <v>35</v>
      </c>
      <c r="H34" s="222">
        <v>39.8</v>
      </c>
      <c r="I34" s="240">
        <v>47</v>
      </c>
      <c r="J34" s="240">
        <v>0.71</v>
      </c>
      <c r="K34" s="222">
        <f t="shared" si="1"/>
        <v>28.258</v>
      </c>
    </row>
    <row r="35" s="206" customFormat="1" customHeight="1" spans="1:11">
      <c r="A35" s="216" t="s">
        <v>74</v>
      </c>
      <c r="B35" s="217">
        <v>47</v>
      </c>
      <c r="C35" s="227" t="s">
        <v>53</v>
      </c>
      <c r="D35" s="231" t="s">
        <v>54</v>
      </c>
      <c r="E35" s="232" t="s">
        <v>55</v>
      </c>
      <c r="F35" s="231" t="s">
        <v>56</v>
      </c>
      <c r="G35" s="233" t="s">
        <v>57</v>
      </c>
      <c r="H35" s="222">
        <v>28</v>
      </c>
      <c r="I35" s="240">
        <v>47</v>
      </c>
      <c r="J35" s="240">
        <v>0.71</v>
      </c>
      <c r="K35" s="222">
        <f t="shared" si="1"/>
        <v>19.88</v>
      </c>
    </row>
    <row r="36" s="206" customFormat="1" customHeight="1" spans="1:11">
      <c r="A36" s="216" t="s">
        <v>74</v>
      </c>
      <c r="B36" s="217">
        <v>47</v>
      </c>
      <c r="C36" s="227" t="s">
        <v>58</v>
      </c>
      <c r="D36" s="234" t="s">
        <v>59</v>
      </c>
      <c r="E36" s="235" t="s">
        <v>60</v>
      </c>
      <c r="F36" s="231" t="s">
        <v>61</v>
      </c>
      <c r="G36" s="227" t="s">
        <v>62</v>
      </c>
      <c r="H36" s="222">
        <v>38</v>
      </c>
      <c r="I36" s="240">
        <v>47</v>
      </c>
      <c r="J36" s="240">
        <v>0.71</v>
      </c>
      <c r="K36" s="222">
        <f t="shared" si="1"/>
        <v>26.98</v>
      </c>
    </row>
    <row r="37" s="206" customFormat="1" customHeight="1" spans="1:11">
      <c r="A37" s="216" t="s">
        <v>74</v>
      </c>
      <c r="B37" s="217">
        <v>47</v>
      </c>
      <c r="C37" s="227" t="s">
        <v>63</v>
      </c>
      <c r="D37" s="231" t="s">
        <v>64</v>
      </c>
      <c r="E37" s="235" t="s">
        <v>65</v>
      </c>
      <c r="F37" s="231" t="s">
        <v>66</v>
      </c>
      <c r="G37" s="231" t="s">
        <v>67</v>
      </c>
      <c r="H37" s="222">
        <v>38</v>
      </c>
      <c r="I37" s="240">
        <v>47</v>
      </c>
      <c r="J37" s="240">
        <v>0.71</v>
      </c>
      <c r="K37" s="222">
        <f t="shared" si="1"/>
        <v>26.98</v>
      </c>
    </row>
    <row r="38" s="206" customFormat="1" customHeight="1" spans="1:11">
      <c r="A38" s="216" t="s">
        <v>74</v>
      </c>
      <c r="B38" s="217">
        <v>47</v>
      </c>
      <c r="C38" s="227" t="s">
        <v>86</v>
      </c>
      <c r="D38" s="227" t="s">
        <v>87</v>
      </c>
      <c r="E38" s="230" t="s">
        <v>88</v>
      </c>
      <c r="F38" s="227" t="s">
        <v>89</v>
      </c>
      <c r="G38" s="227" t="s">
        <v>90</v>
      </c>
      <c r="H38" s="222">
        <v>42.9</v>
      </c>
      <c r="I38" s="240">
        <v>47</v>
      </c>
      <c r="J38" s="240">
        <v>0.71</v>
      </c>
      <c r="K38" s="222">
        <f t="shared" si="1"/>
        <v>30.459</v>
      </c>
    </row>
    <row r="39" s="206" customFormat="1" customHeight="1" spans="1:11">
      <c r="A39" s="216" t="s">
        <v>74</v>
      </c>
      <c r="B39" s="217">
        <v>47</v>
      </c>
      <c r="C39" s="227" t="s">
        <v>86</v>
      </c>
      <c r="D39" s="227" t="s">
        <v>91</v>
      </c>
      <c r="E39" s="227" t="s">
        <v>92</v>
      </c>
      <c r="F39" s="227" t="s">
        <v>89</v>
      </c>
      <c r="G39" s="227" t="s">
        <v>90</v>
      </c>
      <c r="H39" s="222">
        <v>36.9</v>
      </c>
      <c r="I39" s="240">
        <v>47</v>
      </c>
      <c r="J39" s="240">
        <v>0.71</v>
      </c>
      <c r="K39" s="222">
        <f t="shared" si="1"/>
        <v>26.199</v>
      </c>
    </row>
    <row r="40" s="206" customFormat="1" ht="20" customHeight="1" spans="1:11">
      <c r="A40" s="216" t="s">
        <v>74</v>
      </c>
      <c r="B40" s="217">
        <v>47</v>
      </c>
      <c r="C40" s="237" t="s">
        <v>73</v>
      </c>
      <c r="D40" s="237"/>
      <c r="E40" s="237"/>
      <c r="F40" s="237"/>
      <c r="G40" s="237"/>
      <c r="H40" s="237"/>
      <c r="I40" s="241"/>
      <c r="J40" s="237"/>
      <c r="K40" s="242">
        <f>SUM(K26:K39)</f>
        <v>363.202</v>
      </c>
    </row>
    <row r="41" s="206" customFormat="1" customHeight="1" spans="1:11">
      <c r="A41" s="208"/>
      <c r="B41" s="208"/>
      <c r="C41" s="208"/>
      <c r="D41" s="208"/>
      <c r="E41" s="208"/>
      <c r="F41" s="208"/>
      <c r="G41" s="208"/>
      <c r="H41" s="208"/>
      <c r="I41" s="209"/>
      <c r="J41" s="208"/>
      <c r="K41" s="210"/>
    </row>
    <row r="42" s="206" customFormat="1" customHeight="1" spans="1:11">
      <c r="A42" s="208"/>
      <c r="B42" s="208"/>
      <c r="C42" s="208"/>
      <c r="D42" s="208"/>
      <c r="E42" s="208"/>
      <c r="F42" s="208"/>
      <c r="G42" s="208"/>
      <c r="H42" s="208"/>
      <c r="I42" s="209"/>
      <c r="J42" s="208"/>
      <c r="K42" s="210"/>
    </row>
    <row r="43" s="206" customFormat="1" customHeight="1" spans="1:11">
      <c r="A43" s="208"/>
      <c r="B43" s="208"/>
      <c r="C43" s="208"/>
      <c r="D43" s="208"/>
      <c r="E43" s="208"/>
      <c r="F43" s="208"/>
      <c r="G43" s="208"/>
      <c r="H43" s="208"/>
      <c r="I43" s="209"/>
      <c r="J43" s="208"/>
      <c r="K43" s="210"/>
    </row>
    <row r="44" s="206" customFormat="1" customHeight="1" spans="1:11">
      <c r="A44" s="208"/>
      <c r="B44" s="208"/>
      <c r="C44" s="208"/>
      <c r="D44" s="208"/>
      <c r="E44" s="208"/>
      <c r="F44" s="208"/>
      <c r="G44" s="208"/>
      <c r="H44" s="208"/>
      <c r="I44" s="209"/>
      <c r="J44" s="208"/>
      <c r="K44" s="210"/>
    </row>
    <row r="45" s="206" customFormat="1" customHeight="1" spans="1:11">
      <c r="A45" s="208"/>
      <c r="B45" s="208"/>
      <c r="C45" s="208"/>
      <c r="D45" s="208"/>
      <c r="E45" s="208"/>
      <c r="F45" s="208"/>
      <c r="G45" s="208"/>
      <c r="H45" s="208"/>
      <c r="I45" s="209"/>
      <c r="J45" s="208"/>
      <c r="K45" s="210"/>
    </row>
    <row r="46" s="206" customFormat="1" customHeight="1" spans="1:11">
      <c r="A46" s="208"/>
      <c r="B46" s="208"/>
      <c r="C46" s="208"/>
      <c r="D46" s="208"/>
      <c r="E46" s="208"/>
      <c r="F46" s="208"/>
      <c r="G46" s="208"/>
      <c r="H46" s="208"/>
      <c r="I46" s="209"/>
      <c r="J46" s="208"/>
      <c r="K46" s="210"/>
    </row>
    <row r="47" s="206" customFormat="1" customHeight="1" spans="1:11">
      <c r="A47" s="208"/>
      <c r="B47" s="208"/>
      <c r="C47" s="208"/>
      <c r="D47" s="208"/>
      <c r="E47" s="208"/>
      <c r="F47" s="208"/>
      <c r="G47" s="208"/>
      <c r="H47" s="208"/>
      <c r="I47" s="209"/>
      <c r="J47" s="208"/>
      <c r="K47" s="210"/>
    </row>
    <row r="48" s="206" customFormat="1" ht="20" customHeight="1" spans="1:11">
      <c r="A48" s="211" t="s">
        <v>1</v>
      </c>
      <c r="B48" s="211" t="s">
        <v>2</v>
      </c>
      <c r="C48" s="212" t="s">
        <v>3</v>
      </c>
      <c r="D48" s="213" t="s">
        <v>4</v>
      </c>
      <c r="E48" s="214" t="s">
        <v>5</v>
      </c>
      <c r="F48" s="212" t="s">
        <v>6</v>
      </c>
      <c r="G48" s="212" t="s">
        <v>7</v>
      </c>
      <c r="H48" s="215" t="s">
        <v>8</v>
      </c>
      <c r="I48" s="212" t="s">
        <v>9</v>
      </c>
      <c r="J48" s="212" t="s">
        <v>10</v>
      </c>
      <c r="K48" s="215" t="s">
        <v>11</v>
      </c>
    </row>
    <row r="49" s="206" customFormat="1" customHeight="1" spans="1:11">
      <c r="A49" s="216" t="s">
        <v>93</v>
      </c>
      <c r="B49" s="217">
        <v>47</v>
      </c>
      <c r="C49" s="218" t="s">
        <v>13</v>
      </c>
      <c r="D49" s="219" t="s">
        <v>14</v>
      </c>
      <c r="E49" s="220" t="s">
        <v>15</v>
      </c>
      <c r="F49" s="221" t="s">
        <v>16</v>
      </c>
      <c r="G49" s="219" t="s">
        <v>17</v>
      </c>
      <c r="H49" s="222">
        <v>33</v>
      </c>
      <c r="I49" s="240">
        <v>47</v>
      </c>
      <c r="J49" s="240">
        <v>0.71</v>
      </c>
      <c r="K49" s="222">
        <f>J49*H49</f>
        <v>23.43</v>
      </c>
    </row>
    <row r="50" s="206" customFormat="1" customHeight="1" spans="1:11">
      <c r="A50" s="216" t="s">
        <v>93</v>
      </c>
      <c r="B50" s="217">
        <v>47</v>
      </c>
      <c r="C50" s="218" t="s">
        <v>75</v>
      </c>
      <c r="D50" s="225" t="s">
        <v>76</v>
      </c>
      <c r="E50" s="224" t="s">
        <v>77</v>
      </c>
      <c r="F50" s="225" t="s">
        <v>78</v>
      </c>
      <c r="G50" s="225" t="s">
        <v>17</v>
      </c>
      <c r="H50" s="222">
        <v>39</v>
      </c>
      <c r="I50" s="240">
        <v>47</v>
      </c>
      <c r="J50" s="240">
        <v>0.71</v>
      </c>
      <c r="K50" s="222">
        <f t="shared" ref="K50:K62" si="2">J50*H50</f>
        <v>27.69</v>
      </c>
    </row>
    <row r="51" s="206" customFormat="1" customHeight="1" spans="1:11">
      <c r="A51" s="216" t="s">
        <v>93</v>
      </c>
      <c r="B51" s="217">
        <v>47</v>
      </c>
      <c r="C51" s="218" t="s">
        <v>79</v>
      </c>
      <c r="D51" s="238" t="s">
        <v>80</v>
      </c>
      <c r="E51" s="230" t="s">
        <v>81</v>
      </c>
      <c r="F51" s="227" t="s">
        <v>82</v>
      </c>
      <c r="G51" s="229" t="s">
        <v>17</v>
      </c>
      <c r="H51" s="222">
        <v>27</v>
      </c>
      <c r="I51" s="240">
        <v>47</v>
      </c>
      <c r="J51" s="240">
        <v>0.71</v>
      </c>
      <c r="K51" s="222">
        <f t="shared" si="2"/>
        <v>19.17</v>
      </c>
    </row>
    <row r="52" s="206" customFormat="1" customHeight="1" spans="1:11">
      <c r="A52" s="216" t="s">
        <v>93</v>
      </c>
      <c r="B52" s="217">
        <v>47</v>
      </c>
      <c r="C52" s="239" t="s">
        <v>26</v>
      </c>
      <c r="D52" s="227" t="s">
        <v>83</v>
      </c>
      <c r="E52" s="230" t="s">
        <v>28</v>
      </c>
      <c r="F52" s="227" t="s">
        <v>84</v>
      </c>
      <c r="G52" s="218" t="s">
        <v>85</v>
      </c>
      <c r="H52" s="222">
        <v>36</v>
      </c>
      <c r="I52" s="240">
        <v>47</v>
      </c>
      <c r="J52" s="240">
        <v>0.71</v>
      </c>
      <c r="K52" s="222">
        <f t="shared" si="2"/>
        <v>25.56</v>
      </c>
    </row>
    <row r="53" s="206" customFormat="1" customHeight="1" spans="1:11">
      <c r="A53" s="216" t="s">
        <v>93</v>
      </c>
      <c r="B53" s="217">
        <v>47</v>
      </c>
      <c r="C53" s="227" t="s">
        <v>31</v>
      </c>
      <c r="D53" s="229" t="s">
        <v>32</v>
      </c>
      <c r="E53" s="230" t="s">
        <v>33</v>
      </c>
      <c r="F53" s="227" t="s">
        <v>34</v>
      </c>
      <c r="G53" s="229" t="s">
        <v>35</v>
      </c>
      <c r="H53" s="222">
        <v>49.8</v>
      </c>
      <c r="I53" s="240">
        <v>47</v>
      </c>
      <c r="J53" s="240">
        <v>0.71</v>
      </c>
      <c r="K53" s="222">
        <f t="shared" si="2"/>
        <v>35.358</v>
      </c>
    </row>
    <row r="54" s="206" customFormat="1" customHeight="1" spans="1:11">
      <c r="A54" s="216" t="s">
        <v>93</v>
      </c>
      <c r="B54" s="217">
        <v>47</v>
      </c>
      <c r="C54" s="227" t="s">
        <v>36</v>
      </c>
      <c r="D54" s="229" t="s">
        <v>37</v>
      </c>
      <c r="E54" s="230" t="s">
        <v>38</v>
      </c>
      <c r="F54" s="227" t="s">
        <v>39</v>
      </c>
      <c r="G54" s="229" t="s">
        <v>40</v>
      </c>
      <c r="H54" s="222">
        <v>48</v>
      </c>
      <c r="I54" s="240">
        <v>47</v>
      </c>
      <c r="J54" s="240">
        <v>0.71</v>
      </c>
      <c r="K54" s="222">
        <f t="shared" si="2"/>
        <v>34.08</v>
      </c>
    </row>
    <row r="55" s="206" customFormat="1" customHeight="1" spans="1:11">
      <c r="A55" s="216" t="s">
        <v>93</v>
      </c>
      <c r="B55" s="217">
        <v>47</v>
      </c>
      <c r="C55" s="227" t="s">
        <v>36</v>
      </c>
      <c r="D55" s="229" t="s">
        <v>41</v>
      </c>
      <c r="E55" s="230" t="s">
        <v>42</v>
      </c>
      <c r="F55" s="227" t="s">
        <v>43</v>
      </c>
      <c r="G55" s="229" t="s">
        <v>22</v>
      </c>
      <c r="H55" s="222">
        <v>18</v>
      </c>
      <c r="I55" s="240">
        <v>47</v>
      </c>
      <c r="J55" s="240">
        <v>1</v>
      </c>
      <c r="K55" s="222">
        <f t="shared" si="2"/>
        <v>18</v>
      </c>
    </row>
    <row r="56" s="206" customFormat="1" customHeight="1" spans="1:11">
      <c r="A56" s="216" t="s">
        <v>93</v>
      </c>
      <c r="B56" s="217">
        <v>47</v>
      </c>
      <c r="C56" s="227" t="s">
        <v>44</v>
      </c>
      <c r="D56" s="229" t="s">
        <v>45</v>
      </c>
      <c r="E56" s="230" t="s">
        <v>46</v>
      </c>
      <c r="F56" s="227" t="s">
        <v>47</v>
      </c>
      <c r="G56" s="229" t="s">
        <v>48</v>
      </c>
      <c r="H56" s="222">
        <v>29.8</v>
      </c>
      <c r="I56" s="240">
        <v>47</v>
      </c>
      <c r="J56" s="240">
        <v>0.71</v>
      </c>
      <c r="K56" s="222">
        <f t="shared" si="2"/>
        <v>21.158</v>
      </c>
    </row>
    <row r="57" s="206" customFormat="1" customHeight="1" spans="1:11">
      <c r="A57" s="216" t="s">
        <v>93</v>
      </c>
      <c r="B57" s="217">
        <v>47</v>
      </c>
      <c r="C57" s="227" t="s">
        <v>49</v>
      </c>
      <c r="D57" s="274" t="s">
        <v>50</v>
      </c>
      <c r="E57" s="230" t="s">
        <v>51</v>
      </c>
      <c r="F57" s="227" t="s">
        <v>52</v>
      </c>
      <c r="G57" s="227" t="s">
        <v>35</v>
      </c>
      <c r="H57" s="222">
        <v>39.8</v>
      </c>
      <c r="I57" s="240">
        <v>47</v>
      </c>
      <c r="J57" s="240">
        <v>0.71</v>
      </c>
      <c r="K57" s="222">
        <f t="shared" si="2"/>
        <v>28.258</v>
      </c>
    </row>
    <row r="58" s="206" customFormat="1" customHeight="1" spans="1:11">
      <c r="A58" s="216" t="s">
        <v>93</v>
      </c>
      <c r="B58" s="217">
        <v>47</v>
      </c>
      <c r="C58" s="227" t="s">
        <v>53</v>
      </c>
      <c r="D58" s="231" t="s">
        <v>54</v>
      </c>
      <c r="E58" s="232" t="s">
        <v>55</v>
      </c>
      <c r="F58" s="231" t="s">
        <v>56</v>
      </c>
      <c r="G58" s="233" t="s">
        <v>57</v>
      </c>
      <c r="H58" s="222">
        <v>28</v>
      </c>
      <c r="I58" s="240">
        <v>47</v>
      </c>
      <c r="J58" s="240">
        <v>0.71</v>
      </c>
      <c r="K58" s="222">
        <f t="shared" si="2"/>
        <v>19.88</v>
      </c>
    </row>
    <row r="59" s="206" customFormat="1" customHeight="1" spans="1:11">
      <c r="A59" s="216" t="s">
        <v>93</v>
      </c>
      <c r="B59" s="217">
        <v>47</v>
      </c>
      <c r="C59" s="227" t="s">
        <v>58</v>
      </c>
      <c r="D59" s="234" t="s">
        <v>59</v>
      </c>
      <c r="E59" s="235" t="s">
        <v>60</v>
      </c>
      <c r="F59" s="231" t="s">
        <v>61</v>
      </c>
      <c r="G59" s="227" t="s">
        <v>62</v>
      </c>
      <c r="H59" s="222">
        <v>38</v>
      </c>
      <c r="I59" s="240">
        <v>47</v>
      </c>
      <c r="J59" s="240">
        <v>0.71</v>
      </c>
      <c r="K59" s="222">
        <f t="shared" si="2"/>
        <v>26.98</v>
      </c>
    </row>
    <row r="60" s="206" customFormat="1" customHeight="1" spans="1:11">
      <c r="A60" s="216" t="s">
        <v>93</v>
      </c>
      <c r="B60" s="217">
        <v>47</v>
      </c>
      <c r="C60" s="227" t="s">
        <v>63</v>
      </c>
      <c r="D60" s="231" t="s">
        <v>64</v>
      </c>
      <c r="E60" s="235" t="s">
        <v>65</v>
      </c>
      <c r="F60" s="231" t="s">
        <v>66</v>
      </c>
      <c r="G60" s="231" t="s">
        <v>67</v>
      </c>
      <c r="H60" s="222">
        <v>38</v>
      </c>
      <c r="I60" s="240">
        <v>47</v>
      </c>
      <c r="J60" s="240">
        <v>0.71</v>
      </c>
      <c r="K60" s="222">
        <f t="shared" si="2"/>
        <v>26.98</v>
      </c>
    </row>
    <row r="61" s="206" customFormat="1" customHeight="1" spans="1:11">
      <c r="A61" s="216" t="s">
        <v>93</v>
      </c>
      <c r="B61" s="217">
        <v>47</v>
      </c>
      <c r="C61" s="227" t="s">
        <v>86</v>
      </c>
      <c r="D61" s="227" t="s">
        <v>87</v>
      </c>
      <c r="E61" s="230" t="s">
        <v>88</v>
      </c>
      <c r="F61" s="227" t="s">
        <v>89</v>
      </c>
      <c r="G61" s="227" t="s">
        <v>90</v>
      </c>
      <c r="H61" s="222">
        <v>42.9</v>
      </c>
      <c r="I61" s="240">
        <v>47</v>
      </c>
      <c r="J61" s="240">
        <v>0.71</v>
      </c>
      <c r="K61" s="222">
        <f t="shared" si="2"/>
        <v>30.459</v>
      </c>
    </row>
    <row r="62" s="206" customFormat="1" customHeight="1" spans="1:11">
      <c r="A62" s="216" t="s">
        <v>93</v>
      </c>
      <c r="B62" s="217">
        <v>47</v>
      </c>
      <c r="C62" s="227" t="s">
        <v>86</v>
      </c>
      <c r="D62" s="227" t="s">
        <v>91</v>
      </c>
      <c r="E62" s="227" t="s">
        <v>92</v>
      </c>
      <c r="F62" s="227" t="s">
        <v>89</v>
      </c>
      <c r="G62" s="227" t="s">
        <v>90</v>
      </c>
      <c r="H62" s="222">
        <v>36.9</v>
      </c>
      <c r="I62" s="240">
        <v>47</v>
      </c>
      <c r="J62" s="240">
        <v>0.71</v>
      </c>
      <c r="K62" s="222">
        <f t="shared" si="2"/>
        <v>26.199</v>
      </c>
    </row>
    <row r="63" s="206" customFormat="1" ht="20" customHeight="1" spans="1:11">
      <c r="A63" s="216" t="s">
        <v>93</v>
      </c>
      <c r="B63" s="217">
        <v>47</v>
      </c>
      <c r="C63" s="237" t="s">
        <v>73</v>
      </c>
      <c r="D63" s="237"/>
      <c r="E63" s="237"/>
      <c r="F63" s="237"/>
      <c r="G63" s="237"/>
      <c r="H63" s="237"/>
      <c r="I63" s="241"/>
      <c r="J63" s="237"/>
      <c r="K63" s="242">
        <f>SUM(K49:K62)</f>
        <v>363.202</v>
      </c>
    </row>
    <row r="64" s="206" customFormat="1" customHeight="1" spans="1:11">
      <c r="A64" s="208"/>
      <c r="B64" s="208"/>
      <c r="C64" s="208"/>
      <c r="D64" s="208"/>
      <c r="E64" s="208"/>
      <c r="F64" s="208"/>
      <c r="G64" s="208"/>
      <c r="H64" s="208"/>
      <c r="I64" s="209"/>
      <c r="J64" s="208"/>
      <c r="K64" s="210"/>
    </row>
    <row r="65" s="206" customFormat="1" customHeight="1" spans="1:11">
      <c r="A65" s="208"/>
      <c r="B65" s="208"/>
      <c r="C65" s="208"/>
      <c r="D65" s="208"/>
      <c r="E65" s="208"/>
      <c r="F65" s="208"/>
      <c r="G65" s="208"/>
      <c r="H65" s="208"/>
      <c r="I65" s="209"/>
      <c r="J65" s="208"/>
      <c r="K65" s="210"/>
    </row>
    <row r="66" s="206" customFormat="1" customHeight="1" spans="1:11">
      <c r="A66" s="208"/>
      <c r="B66" s="208"/>
      <c r="C66" s="208"/>
      <c r="D66" s="208"/>
      <c r="E66" s="208"/>
      <c r="F66" s="208"/>
      <c r="G66" s="208"/>
      <c r="H66" s="208"/>
      <c r="I66" s="209"/>
      <c r="J66" s="208"/>
      <c r="K66" s="210"/>
    </row>
    <row r="67" s="206" customFormat="1" customHeight="1" spans="1:11">
      <c r="A67" s="208"/>
      <c r="B67" s="208"/>
      <c r="C67" s="208"/>
      <c r="D67" s="208"/>
      <c r="E67" s="208"/>
      <c r="F67" s="208"/>
      <c r="G67" s="208"/>
      <c r="H67" s="208"/>
      <c r="I67" s="209"/>
      <c r="J67" s="208"/>
      <c r="K67" s="210"/>
    </row>
    <row r="68" s="206" customFormat="1" customHeight="1" spans="1:11">
      <c r="A68" s="208"/>
      <c r="B68" s="208"/>
      <c r="C68" s="208"/>
      <c r="D68" s="208"/>
      <c r="E68" s="208"/>
      <c r="F68" s="208"/>
      <c r="G68" s="208"/>
      <c r="H68" s="208"/>
      <c r="I68" s="209"/>
      <c r="J68" s="208"/>
      <c r="K68" s="210"/>
    </row>
    <row r="69" s="206" customFormat="1" customHeight="1" spans="1:11">
      <c r="A69" s="208"/>
      <c r="B69" s="208"/>
      <c r="C69" s="208"/>
      <c r="D69" s="208"/>
      <c r="E69" s="208"/>
      <c r="F69" s="208"/>
      <c r="G69" s="208"/>
      <c r="H69" s="208"/>
      <c r="I69" s="209"/>
      <c r="J69" s="208"/>
      <c r="K69" s="210"/>
    </row>
    <row r="70" s="206" customFormat="1" customHeight="1" spans="1:11">
      <c r="A70" s="208"/>
      <c r="B70" s="208"/>
      <c r="C70" s="208"/>
      <c r="D70" s="208"/>
      <c r="E70" s="208"/>
      <c r="F70" s="208"/>
      <c r="G70" s="208"/>
      <c r="H70" s="208"/>
      <c r="I70" s="209"/>
      <c r="J70" s="208"/>
      <c r="K70" s="210"/>
    </row>
    <row r="71" s="206" customFormat="1" ht="20" customHeight="1" spans="1:11">
      <c r="A71" s="211" t="s">
        <v>1</v>
      </c>
      <c r="B71" s="211" t="s">
        <v>2</v>
      </c>
      <c r="C71" s="212" t="s">
        <v>3</v>
      </c>
      <c r="D71" s="213" t="s">
        <v>4</v>
      </c>
      <c r="E71" s="214" t="s">
        <v>5</v>
      </c>
      <c r="F71" s="212" t="s">
        <v>6</v>
      </c>
      <c r="G71" s="212" t="s">
        <v>7</v>
      </c>
      <c r="H71" s="215" t="s">
        <v>8</v>
      </c>
      <c r="I71" s="212" t="s">
        <v>9</v>
      </c>
      <c r="J71" s="212" t="s">
        <v>10</v>
      </c>
      <c r="K71" s="215" t="s">
        <v>11</v>
      </c>
    </row>
    <row r="72" s="206" customFormat="1" customHeight="1" spans="1:11">
      <c r="A72" s="216" t="s">
        <v>94</v>
      </c>
      <c r="B72" s="217">
        <v>47</v>
      </c>
      <c r="C72" s="218" t="s">
        <v>13</v>
      </c>
      <c r="D72" s="219" t="s">
        <v>14</v>
      </c>
      <c r="E72" s="220" t="s">
        <v>15</v>
      </c>
      <c r="F72" s="221" t="s">
        <v>16</v>
      </c>
      <c r="G72" s="219" t="s">
        <v>17</v>
      </c>
      <c r="H72" s="222">
        <v>33</v>
      </c>
      <c r="I72" s="240">
        <v>47</v>
      </c>
      <c r="J72" s="240">
        <v>0.71</v>
      </c>
      <c r="K72" s="222">
        <f>J72*H72</f>
        <v>23.43</v>
      </c>
    </row>
    <row r="73" s="206" customFormat="1" customHeight="1" spans="1:11">
      <c r="A73" s="216" t="s">
        <v>94</v>
      </c>
      <c r="B73" s="217">
        <v>47</v>
      </c>
      <c r="C73" s="218" t="s">
        <v>75</v>
      </c>
      <c r="D73" s="225" t="s">
        <v>76</v>
      </c>
      <c r="E73" s="224" t="s">
        <v>77</v>
      </c>
      <c r="F73" s="225" t="s">
        <v>78</v>
      </c>
      <c r="G73" s="225" t="s">
        <v>17</v>
      </c>
      <c r="H73" s="222">
        <v>39</v>
      </c>
      <c r="I73" s="240">
        <v>47</v>
      </c>
      <c r="J73" s="240">
        <v>0.71</v>
      </c>
      <c r="K73" s="222">
        <f t="shared" ref="K73:K85" si="3">J73*H73</f>
        <v>27.69</v>
      </c>
    </row>
    <row r="74" s="206" customFormat="1" customHeight="1" spans="1:11">
      <c r="A74" s="216" t="s">
        <v>94</v>
      </c>
      <c r="B74" s="217">
        <v>47</v>
      </c>
      <c r="C74" s="218" t="s">
        <v>79</v>
      </c>
      <c r="D74" s="238" t="s">
        <v>80</v>
      </c>
      <c r="E74" s="230" t="s">
        <v>81</v>
      </c>
      <c r="F74" s="227" t="s">
        <v>82</v>
      </c>
      <c r="G74" s="229" t="s">
        <v>17</v>
      </c>
      <c r="H74" s="222">
        <v>27</v>
      </c>
      <c r="I74" s="240">
        <v>47</v>
      </c>
      <c r="J74" s="240">
        <v>0.71</v>
      </c>
      <c r="K74" s="222">
        <f t="shared" si="3"/>
        <v>19.17</v>
      </c>
    </row>
    <row r="75" s="206" customFormat="1" customHeight="1" spans="1:11">
      <c r="A75" s="216" t="s">
        <v>94</v>
      </c>
      <c r="B75" s="217">
        <v>47</v>
      </c>
      <c r="C75" s="239" t="s">
        <v>26</v>
      </c>
      <c r="D75" s="227" t="s">
        <v>83</v>
      </c>
      <c r="E75" s="230" t="s">
        <v>28</v>
      </c>
      <c r="F75" s="227" t="s">
        <v>84</v>
      </c>
      <c r="G75" s="218" t="s">
        <v>85</v>
      </c>
      <c r="H75" s="222">
        <v>36</v>
      </c>
      <c r="I75" s="240">
        <v>47</v>
      </c>
      <c r="J75" s="240">
        <v>0.71</v>
      </c>
      <c r="K75" s="222">
        <f t="shared" si="3"/>
        <v>25.56</v>
      </c>
    </row>
    <row r="76" s="206" customFormat="1" customHeight="1" spans="1:11">
      <c r="A76" s="216" t="s">
        <v>94</v>
      </c>
      <c r="B76" s="217">
        <v>47</v>
      </c>
      <c r="C76" s="227" t="s">
        <v>31</v>
      </c>
      <c r="D76" s="229" t="s">
        <v>32</v>
      </c>
      <c r="E76" s="230" t="s">
        <v>33</v>
      </c>
      <c r="F76" s="227" t="s">
        <v>34</v>
      </c>
      <c r="G76" s="229" t="s">
        <v>35</v>
      </c>
      <c r="H76" s="222">
        <v>49.8</v>
      </c>
      <c r="I76" s="240">
        <v>47</v>
      </c>
      <c r="J76" s="240">
        <v>0.71</v>
      </c>
      <c r="K76" s="222">
        <f t="shared" si="3"/>
        <v>35.358</v>
      </c>
    </row>
    <row r="77" s="206" customFormat="1" customHeight="1" spans="1:11">
      <c r="A77" s="216" t="s">
        <v>94</v>
      </c>
      <c r="B77" s="217">
        <v>47</v>
      </c>
      <c r="C77" s="227" t="s">
        <v>36</v>
      </c>
      <c r="D77" s="229" t="s">
        <v>37</v>
      </c>
      <c r="E77" s="230" t="s">
        <v>38</v>
      </c>
      <c r="F77" s="227" t="s">
        <v>39</v>
      </c>
      <c r="G77" s="229" t="s">
        <v>40</v>
      </c>
      <c r="H77" s="222">
        <v>48</v>
      </c>
      <c r="I77" s="240">
        <v>47</v>
      </c>
      <c r="J77" s="240">
        <v>0.71</v>
      </c>
      <c r="K77" s="222">
        <f t="shared" si="3"/>
        <v>34.08</v>
      </c>
    </row>
    <row r="78" s="206" customFormat="1" customHeight="1" spans="1:11">
      <c r="A78" s="216" t="s">
        <v>94</v>
      </c>
      <c r="B78" s="217">
        <v>47</v>
      </c>
      <c r="C78" s="227" t="s">
        <v>36</v>
      </c>
      <c r="D78" s="229" t="s">
        <v>41</v>
      </c>
      <c r="E78" s="230" t="s">
        <v>42</v>
      </c>
      <c r="F78" s="227" t="s">
        <v>43</v>
      </c>
      <c r="G78" s="229" t="s">
        <v>22</v>
      </c>
      <c r="H78" s="222">
        <v>18</v>
      </c>
      <c r="I78" s="240">
        <v>47</v>
      </c>
      <c r="J78" s="240">
        <v>1</v>
      </c>
      <c r="K78" s="222">
        <f t="shared" si="3"/>
        <v>18</v>
      </c>
    </row>
    <row r="79" s="206" customFormat="1" customHeight="1" spans="1:11">
      <c r="A79" s="216" t="s">
        <v>94</v>
      </c>
      <c r="B79" s="217">
        <v>47</v>
      </c>
      <c r="C79" s="227" t="s">
        <v>44</v>
      </c>
      <c r="D79" s="229" t="s">
        <v>45</v>
      </c>
      <c r="E79" s="230" t="s">
        <v>46</v>
      </c>
      <c r="F79" s="227" t="s">
        <v>47</v>
      </c>
      <c r="G79" s="229" t="s">
        <v>48</v>
      </c>
      <c r="H79" s="222">
        <v>29.8</v>
      </c>
      <c r="I79" s="240">
        <v>47</v>
      </c>
      <c r="J79" s="240">
        <v>0.71</v>
      </c>
      <c r="K79" s="222">
        <f t="shared" si="3"/>
        <v>21.158</v>
      </c>
    </row>
    <row r="80" s="206" customFormat="1" customHeight="1" spans="1:11">
      <c r="A80" s="216" t="s">
        <v>94</v>
      </c>
      <c r="B80" s="217">
        <v>47</v>
      </c>
      <c r="C80" s="227" t="s">
        <v>49</v>
      </c>
      <c r="D80" s="274" t="s">
        <v>50</v>
      </c>
      <c r="E80" s="230" t="s">
        <v>51</v>
      </c>
      <c r="F80" s="227" t="s">
        <v>52</v>
      </c>
      <c r="G80" s="227" t="s">
        <v>35</v>
      </c>
      <c r="H80" s="222">
        <v>39.8</v>
      </c>
      <c r="I80" s="240">
        <v>47</v>
      </c>
      <c r="J80" s="240">
        <v>0.71</v>
      </c>
      <c r="K80" s="222">
        <f t="shared" si="3"/>
        <v>28.258</v>
      </c>
    </row>
    <row r="81" s="206" customFormat="1" customHeight="1" spans="1:11">
      <c r="A81" s="216" t="s">
        <v>94</v>
      </c>
      <c r="B81" s="217">
        <v>47</v>
      </c>
      <c r="C81" s="227" t="s">
        <v>53</v>
      </c>
      <c r="D81" s="231" t="s">
        <v>54</v>
      </c>
      <c r="E81" s="232" t="s">
        <v>55</v>
      </c>
      <c r="F81" s="231" t="s">
        <v>56</v>
      </c>
      <c r="G81" s="233" t="s">
        <v>57</v>
      </c>
      <c r="H81" s="222">
        <v>28</v>
      </c>
      <c r="I81" s="240">
        <v>47</v>
      </c>
      <c r="J81" s="240">
        <v>0.71</v>
      </c>
      <c r="K81" s="222">
        <f t="shared" si="3"/>
        <v>19.88</v>
      </c>
    </row>
    <row r="82" s="206" customFormat="1" customHeight="1" spans="1:11">
      <c r="A82" s="216" t="s">
        <v>94</v>
      </c>
      <c r="B82" s="217">
        <v>47</v>
      </c>
      <c r="C82" s="227" t="s">
        <v>58</v>
      </c>
      <c r="D82" s="234" t="s">
        <v>59</v>
      </c>
      <c r="E82" s="235" t="s">
        <v>60</v>
      </c>
      <c r="F82" s="231" t="s">
        <v>61</v>
      </c>
      <c r="G82" s="227" t="s">
        <v>62</v>
      </c>
      <c r="H82" s="222">
        <v>38</v>
      </c>
      <c r="I82" s="240">
        <v>47</v>
      </c>
      <c r="J82" s="240">
        <v>0.71</v>
      </c>
      <c r="K82" s="222">
        <f t="shared" si="3"/>
        <v>26.98</v>
      </c>
    </row>
    <row r="83" s="206" customFormat="1" customHeight="1" spans="1:11">
      <c r="A83" s="216" t="s">
        <v>94</v>
      </c>
      <c r="B83" s="217">
        <v>47</v>
      </c>
      <c r="C83" s="227" t="s">
        <v>63</v>
      </c>
      <c r="D83" s="231" t="s">
        <v>64</v>
      </c>
      <c r="E83" s="235" t="s">
        <v>65</v>
      </c>
      <c r="F83" s="231" t="s">
        <v>66</v>
      </c>
      <c r="G83" s="231" t="s">
        <v>67</v>
      </c>
      <c r="H83" s="222">
        <v>38</v>
      </c>
      <c r="I83" s="240">
        <v>47</v>
      </c>
      <c r="J83" s="240">
        <v>0.71</v>
      </c>
      <c r="K83" s="222">
        <f t="shared" si="3"/>
        <v>26.98</v>
      </c>
    </row>
    <row r="84" s="206" customFormat="1" customHeight="1" spans="1:11">
      <c r="A84" s="216" t="s">
        <v>94</v>
      </c>
      <c r="B84" s="217">
        <v>47</v>
      </c>
      <c r="C84" s="227" t="s">
        <v>86</v>
      </c>
      <c r="D84" s="227" t="s">
        <v>87</v>
      </c>
      <c r="E84" s="230" t="s">
        <v>88</v>
      </c>
      <c r="F84" s="227" t="s">
        <v>89</v>
      </c>
      <c r="G84" s="227" t="s">
        <v>90</v>
      </c>
      <c r="H84" s="222">
        <v>42.9</v>
      </c>
      <c r="I84" s="240">
        <v>47</v>
      </c>
      <c r="J84" s="240">
        <v>0.71</v>
      </c>
      <c r="K84" s="222">
        <f t="shared" si="3"/>
        <v>30.459</v>
      </c>
    </row>
    <row r="85" s="206" customFormat="1" customHeight="1" spans="1:11">
      <c r="A85" s="216" t="s">
        <v>94</v>
      </c>
      <c r="B85" s="217">
        <v>47</v>
      </c>
      <c r="C85" s="227" t="s">
        <v>86</v>
      </c>
      <c r="D85" s="227" t="s">
        <v>91</v>
      </c>
      <c r="E85" s="227" t="s">
        <v>92</v>
      </c>
      <c r="F85" s="227" t="s">
        <v>89</v>
      </c>
      <c r="G85" s="227" t="s">
        <v>90</v>
      </c>
      <c r="H85" s="222">
        <v>36.9</v>
      </c>
      <c r="I85" s="240">
        <v>47</v>
      </c>
      <c r="J85" s="240">
        <v>0.71</v>
      </c>
      <c r="K85" s="222">
        <f t="shared" si="3"/>
        <v>26.199</v>
      </c>
    </row>
    <row r="86" s="206" customFormat="1" ht="20" customHeight="1" spans="1:11">
      <c r="A86" s="216" t="s">
        <v>94</v>
      </c>
      <c r="B86" s="217">
        <v>47</v>
      </c>
      <c r="C86" s="237" t="s">
        <v>73</v>
      </c>
      <c r="D86" s="237"/>
      <c r="E86" s="237"/>
      <c r="F86" s="237"/>
      <c r="G86" s="237"/>
      <c r="H86" s="237"/>
      <c r="I86" s="241"/>
      <c r="J86" s="237"/>
      <c r="K86" s="242">
        <f>SUM(K72:K85)</f>
        <v>363.202</v>
      </c>
    </row>
    <row r="87" s="206" customFormat="1" customHeight="1" spans="1:11">
      <c r="A87" s="208"/>
      <c r="B87" s="208"/>
      <c r="C87" s="208"/>
      <c r="D87" s="208"/>
      <c r="E87" s="208"/>
      <c r="F87" s="208"/>
      <c r="G87" s="208"/>
      <c r="H87" s="208"/>
      <c r="I87" s="209"/>
      <c r="J87" s="208"/>
      <c r="K87" s="210"/>
    </row>
    <row r="88" s="206" customFormat="1" customHeight="1" spans="1:11">
      <c r="A88" s="208"/>
      <c r="B88" s="208"/>
      <c r="C88" s="208"/>
      <c r="D88" s="208"/>
      <c r="E88" s="208"/>
      <c r="F88" s="208"/>
      <c r="G88" s="208"/>
      <c r="H88" s="208"/>
      <c r="I88" s="209"/>
      <c r="J88" s="208"/>
      <c r="K88" s="210"/>
    </row>
    <row r="89" s="206" customFormat="1" customHeight="1" spans="1:11">
      <c r="A89" s="208"/>
      <c r="B89" s="208"/>
      <c r="C89" s="208"/>
      <c r="D89" s="208"/>
      <c r="E89" s="208"/>
      <c r="F89" s="208"/>
      <c r="G89" s="208"/>
      <c r="H89" s="208"/>
      <c r="I89" s="209"/>
      <c r="J89" s="208"/>
      <c r="K89" s="210"/>
    </row>
    <row r="90" s="206" customFormat="1" customHeight="1" spans="1:11">
      <c r="A90" s="208"/>
      <c r="B90" s="208"/>
      <c r="C90" s="208"/>
      <c r="D90" s="208"/>
      <c r="E90" s="208"/>
      <c r="F90" s="208"/>
      <c r="G90" s="208"/>
      <c r="H90" s="208"/>
      <c r="I90" s="209"/>
      <c r="J90" s="208"/>
      <c r="K90" s="210"/>
    </row>
    <row r="91" s="206" customFormat="1" customHeight="1" spans="1:11">
      <c r="A91" s="208"/>
      <c r="B91" s="208"/>
      <c r="C91" s="208"/>
      <c r="D91" s="208"/>
      <c r="E91" s="208"/>
      <c r="F91" s="208"/>
      <c r="G91" s="208"/>
      <c r="H91" s="208"/>
      <c r="I91" s="209"/>
      <c r="J91" s="208"/>
      <c r="K91" s="210"/>
    </row>
    <row r="92" s="206" customFormat="1" customHeight="1" spans="1:11">
      <c r="A92" s="208"/>
      <c r="B92" s="208"/>
      <c r="C92" s="208"/>
      <c r="D92" s="208"/>
      <c r="E92" s="208"/>
      <c r="F92" s="208"/>
      <c r="G92" s="208"/>
      <c r="H92" s="208"/>
      <c r="I92" s="209"/>
      <c r="J92" s="208"/>
      <c r="K92" s="210"/>
    </row>
    <row r="93" s="206" customFormat="1" customHeight="1" spans="1:11">
      <c r="A93" s="208"/>
      <c r="B93" s="208"/>
      <c r="C93" s="208"/>
      <c r="D93" s="208"/>
      <c r="E93" s="208"/>
      <c r="F93" s="208"/>
      <c r="G93" s="208"/>
      <c r="H93" s="208"/>
      <c r="I93" s="209"/>
      <c r="J93" s="208"/>
      <c r="K93" s="210"/>
    </row>
    <row r="94" s="206" customFormat="1" ht="20" customHeight="1" spans="1:11">
      <c r="A94" s="211" t="s">
        <v>1</v>
      </c>
      <c r="B94" s="211" t="s">
        <v>2</v>
      </c>
      <c r="C94" s="212" t="s">
        <v>3</v>
      </c>
      <c r="D94" s="213" t="s">
        <v>4</v>
      </c>
      <c r="E94" s="214" t="s">
        <v>5</v>
      </c>
      <c r="F94" s="212" t="s">
        <v>6</v>
      </c>
      <c r="G94" s="212" t="s">
        <v>7</v>
      </c>
      <c r="H94" s="215" t="s">
        <v>8</v>
      </c>
      <c r="I94" s="212" t="s">
        <v>9</v>
      </c>
      <c r="J94" s="212" t="s">
        <v>10</v>
      </c>
      <c r="K94" s="215" t="s">
        <v>11</v>
      </c>
    </row>
    <row r="95" s="206" customFormat="1" customHeight="1" spans="1:11">
      <c r="A95" s="243" t="s">
        <v>95</v>
      </c>
      <c r="B95" s="244">
        <v>45</v>
      </c>
      <c r="C95" s="218" t="s">
        <v>96</v>
      </c>
      <c r="D95" s="219" t="s">
        <v>97</v>
      </c>
      <c r="E95" s="245" t="s">
        <v>98</v>
      </c>
      <c r="F95" s="246" t="s">
        <v>99</v>
      </c>
      <c r="G95" s="247" t="s">
        <v>100</v>
      </c>
      <c r="H95" s="248">
        <v>40</v>
      </c>
      <c r="I95" s="244">
        <v>45</v>
      </c>
      <c r="J95" s="240">
        <v>0.71</v>
      </c>
      <c r="K95" s="222">
        <f>J95*H95</f>
        <v>28.4</v>
      </c>
    </row>
    <row r="96" s="206" customFormat="1" customHeight="1" spans="1:11">
      <c r="A96" s="243" t="s">
        <v>95</v>
      </c>
      <c r="B96" s="244">
        <v>45</v>
      </c>
      <c r="C96" s="218" t="s">
        <v>101</v>
      </c>
      <c r="D96" s="249" t="s">
        <v>102</v>
      </c>
      <c r="E96" s="250" t="s">
        <v>103</v>
      </c>
      <c r="F96" s="218" t="s">
        <v>104</v>
      </c>
      <c r="G96" s="228" t="s">
        <v>22</v>
      </c>
      <c r="H96" s="248">
        <v>24.8</v>
      </c>
      <c r="I96" s="244">
        <v>45</v>
      </c>
      <c r="J96" s="240">
        <v>0.76</v>
      </c>
      <c r="K96" s="222">
        <f t="shared" ref="K96:K109" si="4">J96*H96</f>
        <v>18.848</v>
      </c>
    </row>
    <row r="97" s="206" customFormat="1" customHeight="1" spans="1:11">
      <c r="A97" s="243" t="s">
        <v>95</v>
      </c>
      <c r="B97" s="244">
        <v>45</v>
      </c>
      <c r="C97" s="218" t="s">
        <v>101</v>
      </c>
      <c r="D97" s="249" t="s">
        <v>102</v>
      </c>
      <c r="E97" s="250" t="s">
        <v>101</v>
      </c>
      <c r="F97" s="218" t="s">
        <v>104</v>
      </c>
      <c r="G97" s="228" t="s">
        <v>22</v>
      </c>
      <c r="H97" s="248">
        <v>38</v>
      </c>
      <c r="I97" s="244">
        <v>45</v>
      </c>
      <c r="J97" s="240">
        <v>0.76</v>
      </c>
      <c r="K97" s="222">
        <f t="shared" si="4"/>
        <v>28.88</v>
      </c>
    </row>
    <row r="98" s="206" customFormat="1" customHeight="1" spans="1:11">
      <c r="A98" s="243" t="s">
        <v>95</v>
      </c>
      <c r="B98" s="244">
        <v>45</v>
      </c>
      <c r="C98" s="218" t="s">
        <v>105</v>
      </c>
      <c r="D98" s="249" t="s">
        <v>106</v>
      </c>
      <c r="E98" s="224" t="s">
        <v>107</v>
      </c>
      <c r="F98" s="218" t="s">
        <v>108</v>
      </c>
      <c r="G98" s="228" t="s">
        <v>17</v>
      </c>
      <c r="H98" s="248">
        <v>39.8</v>
      </c>
      <c r="I98" s="244">
        <v>45</v>
      </c>
      <c r="J98" s="240">
        <v>0.71</v>
      </c>
      <c r="K98" s="222">
        <f t="shared" si="4"/>
        <v>28.258</v>
      </c>
    </row>
    <row r="99" s="206" customFormat="1" customHeight="1" spans="1:11">
      <c r="A99" s="243" t="s">
        <v>95</v>
      </c>
      <c r="B99" s="244">
        <v>45</v>
      </c>
      <c r="C99" s="239" t="s">
        <v>26</v>
      </c>
      <c r="D99" s="227" t="s">
        <v>83</v>
      </c>
      <c r="E99" s="230" t="s">
        <v>28</v>
      </c>
      <c r="F99" s="227" t="s">
        <v>84</v>
      </c>
      <c r="G99" s="218" t="s">
        <v>85</v>
      </c>
      <c r="H99" s="222">
        <v>36</v>
      </c>
      <c r="I99" s="244">
        <v>45</v>
      </c>
      <c r="J99" s="240">
        <v>0.71</v>
      </c>
      <c r="K99" s="222">
        <f t="shared" si="4"/>
        <v>25.56</v>
      </c>
    </row>
    <row r="100" s="206" customFormat="1" customHeight="1" spans="1:11">
      <c r="A100" s="243" t="s">
        <v>95</v>
      </c>
      <c r="B100" s="244">
        <v>45</v>
      </c>
      <c r="C100" s="227" t="s">
        <v>31</v>
      </c>
      <c r="D100" s="229" t="s">
        <v>32</v>
      </c>
      <c r="E100" s="230" t="s">
        <v>33</v>
      </c>
      <c r="F100" s="227" t="s">
        <v>34</v>
      </c>
      <c r="G100" s="229" t="s">
        <v>35</v>
      </c>
      <c r="H100" s="222">
        <v>49.8</v>
      </c>
      <c r="I100" s="244">
        <v>45</v>
      </c>
      <c r="J100" s="240">
        <v>0.71</v>
      </c>
      <c r="K100" s="222">
        <f t="shared" si="4"/>
        <v>35.358</v>
      </c>
    </row>
    <row r="101" s="206" customFormat="1" customHeight="1" spans="1:11">
      <c r="A101" s="243" t="s">
        <v>95</v>
      </c>
      <c r="B101" s="244">
        <v>45</v>
      </c>
      <c r="C101" s="227" t="s">
        <v>36</v>
      </c>
      <c r="D101" s="229" t="s">
        <v>37</v>
      </c>
      <c r="E101" s="230" t="s">
        <v>38</v>
      </c>
      <c r="F101" s="227" t="s">
        <v>39</v>
      </c>
      <c r="G101" s="229" t="s">
        <v>40</v>
      </c>
      <c r="H101" s="222">
        <v>48</v>
      </c>
      <c r="I101" s="244">
        <v>45</v>
      </c>
      <c r="J101" s="240">
        <v>0.71</v>
      </c>
      <c r="K101" s="222">
        <f t="shared" si="4"/>
        <v>34.08</v>
      </c>
    </row>
    <row r="102" s="206" customFormat="1" customHeight="1" spans="1:11">
      <c r="A102" s="243" t="s">
        <v>95</v>
      </c>
      <c r="B102" s="244">
        <v>45</v>
      </c>
      <c r="C102" s="227" t="s">
        <v>36</v>
      </c>
      <c r="D102" s="229" t="s">
        <v>41</v>
      </c>
      <c r="E102" s="230" t="s">
        <v>42</v>
      </c>
      <c r="F102" s="227" t="s">
        <v>43</v>
      </c>
      <c r="G102" s="229" t="s">
        <v>22</v>
      </c>
      <c r="H102" s="222">
        <v>18</v>
      </c>
      <c r="I102" s="244">
        <v>45</v>
      </c>
      <c r="J102" s="240">
        <v>1</v>
      </c>
      <c r="K102" s="222">
        <f t="shared" si="4"/>
        <v>18</v>
      </c>
    </row>
    <row r="103" s="206" customFormat="1" customHeight="1" spans="1:11">
      <c r="A103" s="243" t="s">
        <v>95</v>
      </c>
      <c r="B103" s="244">
        <v>45</v>
      </c>
      <c r="C103" s="227" t="s">
        <v>44</v>
      </c>
      <c r="D103" s="229" t="s">
        <v>45</v>
      </c>
      <c r="E103" s="230" t="s">
        <v>46</v>
      </c>
      <c r="F103" s="227" t="s">
        <v>47</v>
      </c>
      <c r="G103" s="229" t="s">
        <v>48</v>
      </c>
      <c r="H103" s="222">
        <v>29.8</v>
      </c>
      <c r="I103" s="244">
        <v>45</v>
      </c>
      <c r="J103" s="240">
        <v>0.71</v>
      </c>
      <c r="K103" s="222">
        <f t="shared" si="4"/>
        <v>21.158</v>
      </c>
    </row>
    <row r="104" s="206" customFormat="1" customHeight="1" spans="1:11">
      <c r="A104" s="243" t="s">
        <v>95</v>
      </c>
      <c r="B104" s="244">
        <v>45</v>
      </c>
      <c r="C104" s="227" t="s">
        <v>49</v>
      </c>
      <c r="D104" s="274" t="s">
        <v>50</v>
      </c>
      <c r="E104" s="230" t="s">
        <v>51</v>
      </c>
      <c r="F104" s="227" t="s">
        <v>52</v>
      </c>
      <c r="G104" s="227" t="s">
        <v>35</v>
      </c>
      <c r="H104" s="222">
        <v>39.8</v>
      </c>
      <c r="I104" s="244">
        <v>45</v>
      </c>
      <c r="J104" s="240">
        <v>0.71</v>
      </c>
      <c r="K104" s="222">
        <f t="shared" si="4"/>
        <v>28.258</v>
      </c>
    </row>
    <row r="105" s="206" customFormat="1" customHeight="1" spans="1:11">
      <c r="A105" s="243" t="s">
        <v>95</v>
      </c>
      <c r="B105" s="244">
        <v>45</v>
      </c>
      <c r="C105" s="227" t="s">
        <v>53</v>
      </c>
      <c r="D105" s="251" t="s">
        <v>109</v>
      </c>
      <c r="E105" s="232" t="s">
        <v>110</v>
      </c>
      <c r="F105" s="251" t="s">
        <v>111</v>
      </c>
      <c r="G105" s="233" t="s">
        <v>57</v>
      </c>
      <c r="H105" s="222">
        <v>69</v>
      </c>
      <c r="I105" s="244">
        <v>45</v>
      </c>
      <c r="J105" s="240">
        <v>0.71</v>
      </c>
      <c r="K105" s="222">
        <f t="shared" si="4"/>
        <v>48.99</v>
      </c>
    </row>
    <row r="106" s="206" customFormat="1" customHeight="1" spans="1:11">
      <c r="A106" s="243" t="s">
        <v>95</v>
      </c>
      <c r="B106" s="244">
        <v>45</v>
      </c>
      <c r="C106" s="227" t="s">
        <v>58</v>
      </c>
      <c r="D106" s="234" t="s">
        <v>59</v>
      </c>
      <c r="E106" s="235" t="s">
        <v>60</v>
      </c>
      <c r="F106" s="231" t="s">
        <v>61</v>
      </c>
      <c r="G106" s="227" t="s">
        <v>62</v>
      </c>
      <c r="H106" s="222">
        <v>38</v>
      </c>
      <c r="I106" s="244">
        <v>45</v>
      </c>
      <c r="J106" s="240">
        <v>0.71</v>
      </c>
      <c r="K106" s="222">
        <f t="shared" si="4"/>
        <v>26.98</v>
      </c>
    </row>
    <row r="107" s="206" customFormat="1" customHeight="1" spans="1:11">
      <c r="A107" s="243" t="s">
        <v>95</v>
      </c>
      <c r="B107" s="244">
        <v>45</v>
      </c>
      <c r="C107" s="227" t="s">
        <v>63</v>
      </c>
      <c r="D107" s="231" t="s">
        <v>64</v>
      </c>
      <c r="E107" s="235" t="s">
        <v>65</v>
      </c>
      <c r="F107" s="231" t="s">
        <v>66</v>
      </c>
      <c r="G107" s="231" t="s">
        <v>67</v>
      </c>
      <c r="H107" s="222">
        <v>38</v>
      </c>
      <c r="I107" s="244">
        <v>45</v>
      </c>
      <c r="J107" s="240">
        <v>0.71</v>
      </c>
      <c r="K107" s="222">
        <f t="shared" si="4"/>
        <v>26.98</v>
      </c>
    </row>
    <row r="108" s="206" customFormat="1" customHeight="1" spans="1:11">
      <c r="A108" s="243" t="s">
        <v>95</v>
      </c>
      <c r="B108" s="244">
        <v>45</v>
      </c>
      <c r="C108" s="227" t="s">
        <v>86</v>
      </c>
      <c r="D108" s="227" t="s">
        <v>87</v>
      </c>
      <c r="E108" s="230" t="s">
        <v>88</v>
      </c>
      <c r="F108" s="227" t="s">
        <v>89</v>
      </c>
      <c r="G108" s="227" t="s">
        <v>90</v>
      </c>
      <c r="H108" s="222">
        <v>42.9</v>
      </c>
      <c r="I108" s="244">
        <v>45</v>
      </c>
      <c r="J108" s="240">
        <v>0.71</v>
      </c>
      <c r="K108" s="222">
        <f t="shared" si="4"/>
        <v>30.459</v>
      </c>
    </row>
    <row r="109" s="206" customFormat="1" customHeight="1" spans="1:11">
      <c r="A109" s="243" t="s">
        <v>95</v>
      </c>
      <c r="B109" s="244">
        <v>45</v>
      </c>
      <c r="C109" s="227" t="s">
        <v>86</v>
      </c>
      <c r="D109" s="227" t="s">
        <v>91</v>
      </c>
      <c r="E109" s="227" t="s">
        <v>92</v>
      </c>
      <c r="F109" s="227" t="s">
        <v>89</v>
      </c>
      <c r="G109" s="227" t="s">
        <v>90</v>
      </c>
      <c r="H109" s="222">
        <v>36.9</v>
      </c>
      <c r="I109" s="244">
        <v>45</v>
      </c>
      <c r="J109" s="240">
        <v>0.71</v>
      </c>
      <c r="K109" s="222">
        <f t="shared" si="4"/>
        <v>26.199</v>
      </c>
    </row>
    <row r="110" s="206" customFormat="1" ht="20" customHeight="1" spans="1:11">
      <c r="A110" s="243" t="s">
        <v>95</v>
      </c>
      <c r="B110" s="244">
        <v>45</v>
      </c>
      <c r="C110" s="237" t="s">
        <v>73</v>
      </c>
      <c r="D110" s="237"/>
      <c r="E110" s="237"/>
      <c r="F110" s="237"/>
      <c r="G110" s="237"/>
      <c r="H110" s="237"/>
      <c r="I110" s="241"/>
      <c r="J110" s="237"/>
      <c r="K110" s="242">
        <f>SUM(K95:K109)</f>
        <v>426.408</v>
      </c>
    </row>
    <row r="111" s="206" customFormat="1" customHeight="1" spans="1:11">
      <c r="A111" s="208"/>
      <c r="B111" s="208"/>
      <c r="C111" s="208"/>
      <c r="D111" s="208"/>
      <c r="E111" s="208"/>
      <c r="F111" s="208"/>
      <c r="G111" s="208"/>
      <c r="H111" s="208"/>
      <c r="I111" s="209"/>
      <c r="J111" s="208"/>
      <c r="K111" s="210"/>
    </row>
    <row r="112" s="206" customFormat="1" customHeight="1" spans="1:11">
      <c r="A112" s="208"/>
      <c r="B112" s="208"/>
      <c r="C112" s="208"/>
      <c r="D112" s="208"/>
      <c r="E112" s="208"/>
      <c r="F112" s="208"/>
      <c r="G112" s="208"/>
      <c r="H112" s="208"/>
      <c r="I112" s="209"/>
      <c r="J112" s="208"/>
      <c r="K112" s="210"/>
    </row>
    <row r="113" s="206" customFormat="1" customHeight="1" spans="1:11">
      <c r="A113" s="208"/>
      <c r="B113" s="208"/>
      <c r="C113" s="208"/>
      <c r="D113" s="208"/>
      <c r="E113" s="208"/>
      <c r="F113" s="208"/>
      <c r="G113" s="208"/>
      <c r="H113" s="208"/>
      <c r="I113" s="209"/>
      <c r="J113" s="208"/>
      <c r="K113" s="210"/>
    </row>
    <row r="114" s="206" customFormat="1" customHeight="1" spans="1:11">
      <c r="A114" s="208"/>
      <c r="B114" s="208"/>
      <c r="C114" s="208"/>
      <c r="D114" s="208"/>
      <c r="E114" s="208"/>
      <c r="F114" s="208"/>
      <c r="G114" s="208"/>
      <c r="H114" s="208"/>
      <c r="I114" s="209"/>
      <c r="J114" s="208"/>
      <c r="K114" s="210"/>
    </row>
    <row r="115" s="206" customFormat="1" customHeight="1" spans="1:11">
      <c r="A115" s="208"/>
      <c r="B115" s="208"/>
      <c r="C115" s="208"/>
      <c r="D115" s="208"/>
      <c r="E115" s="208"/>
      <c r="F115" s="208"/>
      <c r="G115" s="208"/>
      <c r="H115" s="208"/>
      <c r="I115" s="209"/>
      <c r="J115" s="208"/>
      <c r="K115" s="210"/>
    </row>
    <row r="116" s="206" customFormat="1" customHeight="1" spans="1:11">
      <c r="A116" s="208"/>
      <c r="B116" s="208"/>
      <c r="C116" s="208"/>
      <c r="D116" s="208"/>
      <c r="E116" s="208"/>
      <c r="F116" s="208"/>
      <c r="G116" s="208"/>
      <c r="H116" s="208"/>
      <c r="I116" s="209"/>
      <c r="J116" s="208"/>
      <c r="K116" s="210"/>
    </row>
    <row r="117" s="206" customFormat="1" ht="20" customHeight="1" spans="1:11">
      <c r="A117" s="211" t="s">
        <v>1</v>
      </c>
      <c r="B117" s="211" t="s">
        <v>2</v>
      </c>
      <c r="C117" s="212" t="s">
        <v>3</v>
      </c>
      <c r="D117" s="213" t="s">
        <v>4</v>
      </c>
      <c r="E117" s="214" t="s">
        <v>5</v>
      </c>
      <c r="F117" s="212" t="s">
        <v>6</v>
      </c>
      <c r="G117" s="212" t="s">
        <v>7</v>
      </c>
      <c r="H117" s="215" t="s">
        <v>8</v>
      </c>
      <c r="I117" s="212" t="s">
        <v>9</v>
      </c>
      <c r="J117" s="212" t="s">
        <v>10</v>
      </c>
      <c r="K117" s="215" t="s">
        <v>11</v>
      </c>
    </row>
    <row r="118" s="206" customFormat="1" customHeight="1" spans="1:11">
      <c r="A118" s="243" t="s">
        <v>112</v>
      </c>
      <c r="B118" s="244">
        <v>39</v>
      </c>
      <c r="C118" s="218" t="s">
        <v>96</v>
      </c>
      <c r="D118" s="219" t="s">
        <v>97</v>
      </c>
      <c r="E118" s="245" t="s">
        <v>98</v>
      </c>
      <c r="F118" s="246" t="s">
        <v>99</v>
      </c>
      <c r="G118" s="247" t="s">
        <v>100</v>
      </c>
      <c r="H118" s="248">
        <v>40</v>
      </c>
      <c r="I118" s="244">
        <v>41</v>
      </c>
      <c r="J118" s="240">
        <v>0.71</v>
      </c>
      <c r="K118" s="222">
        <f>J118*H118</f>
        <v>28.4</v>
      </c>
    </row>
    <row r="119" s="206" customFormat="1" customHeight="1" spans="1:11">
      <c r="A119" s="243" t="s">
        <v>112</v>
      </c>
      <c r="B119" s="244">
        <v>39</v>
      </c>
      <c r="C119" s="218" t="s">
        <v>101</v>
      </c>
      <c r="D119" s="249" t="s">
        <v>102</v>
      </c>
      <c r="E119" s="277" t="s">
        <v>101</v>
      </c>
      <c r="F119" s="218" t="s">
        <v>113</v>
      </c>
      <c r="G119" s="228" t="s">
        <v>22</v>
      </c>
      <c r="H119" s="248">
        <v>38</v>
      </c>
      <c r="I119" s="244">
        <v>41</v>
      </c>
      <c r="J119" s="240">
        <v>0.76</v>
      </c>
      <c r="K119" s="222">
        <f t="shared" ref="K119:K132" si="5">J119*H119</f>
        <v>28.88</v>
      </c>
    </row>
    <row r="120" s="206" customFormat="1" customHeight="1" spans="1:11">
      <c r="A120" s="243" t="s">
        <v>112</v>
      </c>
      <c r="B120" s="244">
        <v>39</v>
      </c>
      <c r="C120" s="218" t="s">
        <v>101</v>
      </c>
      <c r="D120" s="249" t="s">
        <v>102</v>
      </c>
      <c r="E120" s="250" t="s">
        <v>103</v>
      </c>
      <c r="F120" s="218" t="s">
        <v>104</v>
      </c>
      <c r="G120" s="228" t="s">
        <v>22</v>
      </c>
      <c r="H120" s="248">
        <v>24.8</v>
      </c>
      <c r="I120" s="244">
        <v>41</v>
      </c>
      <c r="J120" s="240">
        <v>0.76</v>
      </c>
      <c r="K120" s="222">
        <f t="shared" si="5"/>
        <v>18.848</v>
      </c>
    </row>
    <row r="121" s="206" customFormat="1" customHeight="1" spans="1:11">
      <c r="A121" s="243" t="s">
        <v>112</v>
      </c>
      <c r="B121" s="244">
        <v>39</v>
      </c>
      <c r="C121" s="218" t="s">
        <v>114</v>
      </c>
      <c r="D121" s="249" t="s">
        <v>106</v>
      </c>
      <c r="E121" s="224" t="s">
        <v>107</v>
      </c>
      <c r="F121" s="218" t="s">
        <v>108</v>
      </c>
      <c r="G121" s="228" t="s">
        <v>17</v>
      </c>
      <c r="H121" s="248">
        <v>39.8</v>
      </c>
      <c r="I121" s="244">
        <v>40</v>
      </c>
      <c r="J121" s="240">
        <v>0.71</v>
      </c>
      <c r="K121" s="222">
        <f t="shared" si="5"/>
        <v>28.258</v>
      </c>
    </row>
    <row r="122" s="206" customFormat="1" customHeight="1" spans="1:11">
      <c r="A122" s="243" t="s">
        <v>112</v>
      </c>
      <c r="B122" s="244">
        <v>39</v>
      </c>
      <c r="C122" s="239" t="s">
        <v>26</v>
      </c>
      <c r="D122" s="227" t="s">
        <v>83</v>
      </c>
      <c r="E122" s="230" t="s">
        <v>28</v>
      </c>
      <c r="F122" s="227" t="s">
        <v>84</v>
      </c>
      <c r="G122" s="218" t="s">
        <v>85</v>
      </c>
      <c r="H122" s="222">
        <v>36</v>
      </c>
      <c r="I122" s="244">
        <v>39</v>
      </c>
      <c r="J122" s="240">
        <v>0.71</v>
      </c>
      <c r="K122" s="222">
        <f t="shared" si="5"/>
        <v>25.56</v>
      </c>
    </row>
    <row r="123" s="206" customFormat="1" customHeight="1" spans="1:11">
      <c r="A123" s="243" t="s">
        <v>112</v>
      </c>
      <c r="B123" s="244">
        <v>39</v>
      </c>
      <c r="C123" s="227" t="s">
        <v>31</v>
      </c>
      <c r="D123" s="229" t="s">
        <v>32</v>
      </c>
      <c r="E123" s="230" t="s">
        <v>33</v>
      </c>
      <c r="F123" s="227" t="s">
        <v>34</v>
      </c>
      <c r="G123" s="229" t="s">
        <v>35</v>
      </c>
      <c r="H123" s="222">
        <v>49.8</v>
      </c>
      <c r="I123" s="244">
        <v>39</v>
      </c>
      <c r="J123" s="240">
        <v>0.71</v>
      </c>
      <c r="K123" s="222">
        <f t="shared" si="5"/>
        <v>35.358</v>
      </c>
    </row>
    <row r="124" s="206" customFormat="1" customHeight="1" spans="1:11">
      <c r="A124" s="243" t="s">
        <v>112</v>
      </c>
      <c r="B124" s="244">
        <v>39</v>
      </c>
      <c r="C124" s="227" t="s">
        <v>36</v>
      </c>
      <c r="D124" s="229" t="s">
        <v>37</v>
      </c>
      <c r="E124" s="230" t="s">
        <v>38</v>
      </c>
      <c r="F124" s="227" t="s">
        <v>39</v>
      </c>
      <c r="G124" s="229" t="s">
        <v>40</v>
      </c>
      <c r="H124" s="222">
        <v>48</v>
      </c>
      <c r="I124" s="244">
        <v>39</v>
      </c>
      <c r="J124" s="240">
        <v>0.71</v>
      </c>
      <c r="K124" s="222">
        <f t="shared" si="5"/>
        <v>34.08</v>
      </c>
    </row>
    <row r="125" s="206" customFormat="1" customHeight="1" spans="1:11">
      <c r="A125" s="243" t="s">
        <v>112</v>
      </c>
      <c r="B125" s="244">
        <v>39</v>
      </c>
      <c r="C125" s="227" t="s">
        <v>36</v>
      </c>
      <c r="D125" s="229" t="s">
        <v>41</v>
      </c>
      <c r="E125" s="230" t="s">
        <v>42</v>
      </c>
      <c r="F125" s="227" t="s">
        <v>43</v>
      </c>
      <c r="G125" s="229" t="s">
        <v>22</v>
      </c>
      <c r="H125" s="222">
        <v>18</v>
      </c>
      <c r="I125" s="244">
        <v>39</v>
      </c>
      <c r="J125" s="240">
        <v>1</v>
      </c>
      <c r="K125" s="222">
        <f t="shared" si="5"/>
        <v>18</v>
      </c>
    </row>
    <row r="126" s="206" customFormat="1" customHeight="1" spans="1:11">
      <c r="A126" s="243" t="s">
        <v>112</v>
      </c>
      <c r="B126" s="244">
        <v>39</v>
      </c>
      <c r="C126" s="227" t="s">
        <v>44</v>
      </c>
      <c r="D126" s="229" t="s">
        <v>45</v>
      </c>
      <c r="E126" s="230" t="s">
        <v>46</v>
      </c>
      <c r="F126" s="227" t="s">
        <v>47</v>
      </c>
      <c r="G126" s="229" t="s">
        <v>48</v>
      </c>
      <c r="H126" s="222">
        <v>29.8</v>
      </c>
      <c r="I126" s="244">
        <v>39</v>
      </c>
      <c r="J126" s="240">
        <v>0.71</v>
      </c>
      <c r="K126" s="222">
        <f t="shared" si="5"/>
        <v>21.158</v>
      </c>
    </row>
    <row r="127" s="206" customFormat="1" customHeight="1" spans="1:11">
      <c r="A127" s="243" t="s">
        <v>112</v>
      </c>
      <c r="B127" s="244">
        <v>39</v>
      </c>
      <c r="C127" s="227" t="s">
        <v>49</v>
      </c>
      <c r="D127" s="274" t="s">
        <v>50</v>
      </c>
      <c r="E127" s="230" t="s">
        <v>51</v>
      </c>
      <c r="F127" s="227" t="s">
        <v>52</v>
      </c>
      <c r="G127" s="227" t="s">
        <v>35</v>
      </c>
      <c r="H127" s="222">
        <v>39.8</v>
      </c>
      <c r="I127" s="244">
        <v>39</v>
      </c>
      <c r="J127" s="240">
        <v>0.71</v>
      </c>
      <c r="K127" s="222">
        <f t="shared" si="5"/>
        <v>28.258</v>
      </c>
    </row>
    <row r="128" s="206" customFormat="1" customHeight="1" spans="1:11">
      <c r="A128" s="243" t="s">
        <v>112</v>
      </c>
      <c r="B128" s="244">
        <v>39</v>
      </c>
      <c r="C128" s="227" t="s">
        <v>53</v>
      </c>
      <c r="D128" s="251" t="s">
        <v>109</v>
      </c>
      <c r="E128" s="232" t="s">
        <v>110</v>
      </c>
      <c r="F128" s="251" t="s">
        <v>111</v>
      </c>
      <c r="G128" s="233" t="s">
        <v>57</v>
      </c>
      <c r="H128" s="222">
        <v>69</v>
      </c>
      <c r="I128" s="244">
        <v>39</v>
      </c>
      <c r="J128" s="240">
        <v>0.71</v>
      </c>
      <c r="K128" s="222">
        <f t="shared" si="5"/>
        <v>48.99</v>
      </c>
    </row>
    <row r="129" s="206" customFormat="1" customHeight="1" spans="1:11">
      <c r="A129" s="243" t="s">
        <v>112</v>
      </c>
      <c r="B129" s="244">
        <v>39</v>
      </c>
      <c r="C129" s="227" t="s">
        <v>58</v>
      </c>
      <c r="D129" s="234" t="s">
        <v>59</v>
      </c>
      <c r="E129" s="235" t="s">
        <v>60</v>
      </c>
      <c r="F129" s="231" t="s">
        <v>61</v>
      </c>
      <c r="G129" s="227" t="s">
        <v>62</v>
      </c>
      <c r="H129" s="222">
        <v>38</v>
      </c>
      <c r="I129" s="244">
        <v>39</v>
      </c>
      <c r="J129" s="240">
        <v>0.71</v>
      </c>
      <c r="K129" s="222">
        <f t="shared" si="5"/>
        <v>26.98</v>
      </c>
    </row>
    <row r="130" s="206" customFormat="1" customHeight="1" spans="1:11">
      <c r="A130" s="243" t="s">
        <v>112</v>
      </c>
      <c r="B130" s="244">
        <v>39</v>
      </c>
      <c r="C130" s="227" t="s">
        <v>63</v>
      </c>
      <c r="D130" s="231" t="s">
        <v>64</v>
      </c>
      <c r="E130" s="235" t="s">
        <v>65</v>
      </c>
      <c r="F130" s="231" t="s">
        <v>66</v>
      </c>
      <c r="G130" s="231" t="s">
        <v>67</v>
      </c>
      <c r="H130" s="222">
        <v>38</v>
      </c>
      <c r="I130" s="244">
        <v>39</v>
      </c>
      <c r="J130" s="240">
        <v>0.71</v>
      </c>
      <c r="K130" s="222">
        <f t="shared" si="5"/>
        <v>26.98</v>
      </c>
    </row>
    <row r="131" s="206" customFormat="1" customHeight="1" spans="1:11">
      <c r="A131" s="243" t="s">
        <v>112</v>
      </c>
      <c r="B131" s="244">
        <v>39</v>
      </c>
      <c r="C131" s="227" t="s">
        <v>86</v>
      </c>
      <c r="D131" s="227" t="s">
        <v>87</v>
      </c>
      <c r="E131" s="230" t="s">
        <v>88</v>
      </c>
      <c r="F131" s="227" t="s">
        <v>89</v>
      </c>
      <c r="G131" s="227" t="s">
        <v>90</v>
      </c>
      <c r="H131" s="222">
        <v>42.9</v>
      </c>
      <c r="I131" s="244">
        <v>39</v>
      </c>
      <c r="J131" s="240">
        <v>0.71</v>
      </c>
      <c r="K131" s="222">
        <f t="shared" si="5"/>
        <v>30.459</v>
      </c>
    </row>
    <row r="132" s="206" customFormat="1" customHeight="1" spans="1:11">
      <c r="A132" s="243" t="s">
        <v>112</v>
      </c>
      <c r="B132" s="244">
        <v>39</v>
      </c>
      <c r="C132" s="227" t="s">
        <v>86</v>
      </c>
      <c r="D132" s="227" t="s">
        <v>91</v>
      </c>
      <c r="E132" s="227" t="s">
        <v>92</v>
      </c>
      <c r="F132" s="227" t="s">
        <v>89</v>
      </c>
      <c r="G132" s="227" t="s">
        <v>90</v>
      </c>
      <c r="H132" s="222">
        <v>36.9</v>
      </c>
      <c r="I132" s="244">
        <v>39</v>
      </c>
      <c r="J132" s="240">
        <v>0.71</v>
      </c>
      <c r="K132" s="222">
        <f t="shared" si="5"/>
        <v>26.199</v>
      </c>
    </row>
    <row r="133" s="206" customFormat="1" ht="20" customHeight="1" spans="1:11">
      <c r="A133" s="243" t="s">
        <v>112</v>
      </c>
      <c r="B133" s="244">
        <v>39</v>
      </c>
      <c r="C133" s="237" t="s">
        <v>73</v>
      </c>
      <c r="D133" s="237"/>
      <c r="E133" s="237"/>
      <c r="F133" s="237"/>
      <c r="G133" s="237"/>
      <c r="H133" s="237"/>
      <c r="I133" s="241"/>
      <c r="J133" s="237"/>
      <c r="K133" s="242">
        <f>SUM(K118:K132)</f>
        <v>426.408</v>
      </c>
    </row>
    <row r="134" s="206" customFormat="1" customHeight="1" spans="1:11">
      <c r="A134" s="208"/>
      <c r="B134" s="208"/>
      <c r="C134" s="208"/>
      <c r="D134" s="208"/>
      <c r="E134" s="208"/>
      <c r="F134" s="208"/>
      <c r="G134" s="208"/>
      <c r="H134" s="208"/>
      <c r="I134" s="209"/>
      <c r="J134" s="208"/>
      <c r="K134" s="210"/>
    </row>
    <row r="135" s="206" customFormat="1" customHeight="1" spans="1:11">
      <c r="A135" s="208"/>
      <c r="B135" s="208"/>
      <c r="C135" s="208"/>
      <c r="D135" s="208"/>
      <c r="E135" s="208"/>
      <c r="F135" s="208"/>
      <c r="G135" s="208"/>
      <c r="H135" s="208"/>
      <c r="I135" s="209"/>
      <c r="J135" s="208"/>
      <c r="K135" s="210"/>
    </row>
    <row r="136" s="206" customFormat="1" customHeight="1" spans="1:11">
      <c r="A136" s="208"/>
      <c r="B136" s="208"/>
      <c r="C136" s="208"/>
      <c r="D136" s="208"/>
      <c r="E136" s="208"/>
      <c r="F136" s="208"/>
      <c r="G136" s="208"/>
      <c r="H136" s="208"/>
      <c r="I136" s="209"/>
      <c r="J136" s="208"/>
      <c r="K136" s="210"/>
    </row>
    <row r="137" s="206" customFormat="1" customHeight="1" spans="1:11">
      <c r="A137" s="208"/>
      <c r="B137" s="208"/>
      <c r="C137" s="208"/>
      <c r="D137" s="208"/>
      <c r="E137" s="208"/>
      <c r="F137" s="208"/>
      <c r="G137" s="208"/>
      <c r="H137" s="208"/>
      <c r="I137" s="209"/>
      <c r="J137" s="208"/>
      <c r="K137" s="210"/>
    </row>
    <row r="138" s="206" customFormat="1" customHeight="1" spans="1:11">
      <c r="A138" s="208"/>
      <c r="B138" s="208"/>
      <c r="C138" s="208"/>
      <c r="D138" s="208"/>
      <c r="E138" s="208"/>
      <c r="F138" s="208"/>
      <c r="G138" s="208"/>
      <c r="H138" s="208"/>
      <c r="I138" s="209"/>
      <c r="J138" s="208"/>
      <c r="K138" s="210"/>
    </row>
    <row r="139" s="206" customFormat="1" customHeight="1" spans="1:11">
      <c r="A139" s="208"/>
      <c r="B139" s="208"/>
      <c r="C139" s="208"/>
      <c r="D139" s="208"/>
      <c r="E139" s="208"/>
      <c r="F139" s="208"/>
      <c r="G139" s="208"/>
      <c r="H139" s="208"/>
      <c r="I139" s="209"/>
      <c r="J139" s="208"/>
      <c r="K139" s="210"/>
    </row>
    <row r="140" s="206" customFormat="1" ht="20" customHeight="1" spans="1:11">
      <c r="A140" s="211" t="s">
        <v>1</v>
      </c>
      <c r="B140" s="211" t="s">
        <v>2</v>
      </c>
      <c r="C140" s="212" t="s">
        <v>3</v>
      </c>
      <c r="D140" s="213" t="s">
        <v>4</v>
      </c>
      <c r="E140" s="214" t="s">
        <v>5</v>
      </c>
      <c r="F140" s="212" t="s">
        <v>6</v>
      </c>
      <c r="G140" s="212" t="s">
        <v>7</v>
      </c>
      <c r="H140" s="215" t="s">
        <v>8</v>
      </c>
      <c r="I140" s="212" t="s">
        <v>9</v>
      </c>
      <c r="J140" s="212" t="s">
        <v>10</v>
      </c>
      <c r="K140" s="215" t="s">
        <v>11</v>
      </c>
    </row>
    <row r="141" s="206" customFormat="1" customHeight="1" spans="1:11">
      <c r="A141" s="243" t="s">
        <v>115</v>
      </c>
      <c r="B141" s="244">
        <v>37</v>
      </c>
      <c r="C141" s="218" t="s">
        <v>96</v>
      </c>
      <c r="D141" s="219" t="s">
        <v>97</v>
      </c>
      <c r="E141" s="245" t="s">
        <v>98</v>
      </c>
      <c r="F141" s="246" t="s">
        <v>99</v>
      </c>
      <c r="G141" s="247" t="s">
        <v>100</v>
      </c>
      <c r="H141" s="248">
        <v>40</v>
      </c>
      <c r="I141" s="244">
        <v>37</v>
      </c>
      <c r="J141" s="240">
        <v>0.71</v>
      </c>
      <c r="K141" s="222">
        <f>J141*H141</f>
        <v>28.4</v>
      </c>
    </row>
    <row r="142" s="206" customFormat="1" customHeight="1" spans="1:11">
      <c r="A142" s="243" t="s">
        <v>115</v>
      </c>
      <c r="B142" s="244">
        <v>37</v>
      </c>
      <c r="C142" s="218" t="s">
        <v>101</v>
      </c>
      <c r="D142" s="249" t="s">
        <v>102</v>
      </c>
      <c r="E142" s="277" t="s">
        <v>101</v>
      </c>
      <c r="F142" s="218" t="s">
        <v>113</v>
      </c>
      <c r="G142" s="228" t="s">
        <v>22</v>
      </c>
      <c r="H142" s="248">
        <v>38</v>
      </c>
      <c r="I142" s="244">
        <v>37</v>
      </c>
      <c r="J142" s="240">
        <v>0.76</v>
      </c>
      <c r="K142" s="222">
        <f t="shared" ref="K142:K155" si="6">J142*H142</f>
        <v>28.88</v>
      </c>
    </row>
    <row r="143" s="206" customFormat="1" customHeight="1" spans="1:11">
      <c r="A143" s="243" t="s">
        <v>115</v>
      </c>
      <c r="B143" s="244">
        <v>37</v>
      </c>
      <c r="C143" s="218" t="s">
        <v>101</v>
      </c>
      <c r="D143" s="249" t="s">
        <v>102</v>
      </c>
      <c r="E143" s="250" t="s">
        <v>103</v>
      </c>
      <c r="F143" s="218" t="s">
        <v>104</v>
      </c>
      <c r="G143" s="228" t="s">
        <v>22</v>
      </c>
      <c r="H143" s="248">
        <v>24.8</v>
      </c>
      <c r="I143" s="244">
        <v>37</v>
      </c>
      <c r="J143" s="240">
        <v>0.76</v>
      </c>
      <c r="K143" s="222">
        <f t="shared" si="6"/>
        <v>18.848</v>
      </c>
    </row>
    <row r="144" s="206" customFormat="1" customHeight="1" spans="1:11">
      <c r="A144" s="243" t="s">
        <v>115</v>
      </c>
      <c r="B144" s="244">
        <v>37</v>
      </c>
      <c r="C144" s="218" t="s">
        <v>114</v>
      </c>
      <c r="D144" s="249" t="s">
        <v>106</v>
      </c>
      <c r="E144" s="224" t="s">
        <v>107</v>
      </c>
      <c r="F144" s="218" t="s">
        <v>108</v>
      </c>
      <c r="G144" s="228" t="s">
        <v>17</v>
      </c>
      <c r="H144" s="248">
        <v>39.8</v>
      </c>
      <c r="I144" s="244">
        <v>37</v>
      </c>
      <c r="J144" s="240">
        <v>0.71</v>
      </c>
      <c r="K144" s="222">
        <f t="shared" si="6"/>
        <v>28.258</v>
      </c>
    </row>
    <row r="145" s="206" customFormat="1" customHeight="1" spans="1:11">
      <c r="A145" s="243" t="s">
        <v>115</v>
      </c>
      <c r="B145" s="244">
        <v>37</v>
      </c>
      <c r="C145" s="239" t="s">
        <v>26</v>
      </c>
      <c r="D145" s="227" t="s">
        <v>83</v>
      </c>
      <c r="E145" s="230" t="s">
        <v>28</v>
      </c>
      <c r="F145" s="227" t="s">
        <v>84</v>
      </c>
      <c r="G145" s="218" t="s">
        <v>85</v>
      </c>
      <c r="H145" s="222">
        <v>36</v>
      </c>
      <c r="I145" s="244">
        <v>37</v>
      </c>
      <c r="J145" s="240">
        <v>0.71</v>
      </c>
      <c r="K145" s="222">
        <f t="shared" si="6"/>
        <v>25.56</v>
      </c>
    </row>
    <row r="146" s="206" customFormat="1" customHeight="1" spans="1:11">
      <c r="A146" s="243" t="s">
        <v>115</v>
      </c>
      <c r="B146" s="244">
        <v>37</v>
      </c>
      <c r="C146" s="227" t="s">
        <v>31</v>
      </c>
      <c r="D146" s="229" t="s">
        <v>32</v>
      </c>
      <c r="E146" s="230" t="s">
        <v>33</v>
      </c>
      <c r="F146" s="227" t="s">
        <v>34</v>
      </c>
      <c r="G146" s="229" t="s">
        <v>35</v>
      </c>
      <c r="H146" s="222">
        <v>49.8</v>
      </c>
      <c r="I146" s="244">
        <v>37</v>
      </c>
      <c r="J146" s="240">
        <v>0.71</v>
      </c>
      <c r="K146" s="222">
        <f t="shared" si="6"/>
        <v>35.358</v>
      </c>
    </row>
    <row r="147" s="206" customFormat="1" customHeight="1" spans="1:11">
      <c r="A147" s="243" t="s">
        <v>115</v>
      </c>
      <c r="B147" s="244">
        <v>37</v>
      </c>
      <c r="C147" s="227" t="s">
        <v>36</v>
      </c>
      <c r="D147" s="229" t="s">
        <v>37</v>
      </c>
      <c r="E147" s="230" t="s">
        <v>38</v>
      </c>
      <c r="F147" s="227" t="s">
        <v>39</v>
      </c>
      <c r="G147" s="229" t="s">
        <v>40</v>
      </c>
      <c r="H147" s="222">
        <v>48</v>
      </c>
      <c r="I147" s="244">
        <v>37</v>
      </c>
      <c r="J147" s="240">
        <v>0.71</v>
      </c>
      <c r="K147" s="222">
        <f t="shared" si="6"/>
        <v>34.08</v>
      </c>
    </row>
    <row r="148" s="206" customFormat="1" customHeight="1" spans="1:11">
      <c r="A148" s="243" t="s">
        <v>115</v>
      </c>
      <c r="B148" s="244">
        <v>37</v>
      </c>
      <c r="C148" s="227" t="s">
        <v>36</v>
      </c>
      <c r="D148" s="229" t="s">
        <v>41</v>
      </c>
      <c r="E148" s="230" t="s">
        <v>42</v>
      </c>
      <c r="F148" s="227" t="s">
        <v>43</v>
      </c>
      <c r="G148" s="229" t="s">
        <v>22</v>
      </c>
      <c r="H148" s="222">
        <v>18</v>
      </c>
      <c r="I148" s="244">
        <v>37</v>
      </c>
      <c r="J148" s="240">
        <v>1</v>
      </c>
      <c r="K148" s="222">
        <f t="shared" si="6"/>
        <v>18</v>
      </c>
    </row>
    <row r="149" s="206" customFormat="1" customHeight="1" spans="1:11">
      <c r="A149" s="243" t="s">
        <v>115</v>
      </c>
      <c r="B149" s="244">
        <v>37</v>
      </c>
      <c r="C149" s="227" t="s">
        <v>44</v>
      </c>
      <c r="D149" s="229" t="s">
        <v>45</v>
      </c>
      <c r="E149" s="230" t="s">
        <v>46</v>
      </c>
      <c r="F149" s="227" t="s">
        <v>47</v>
      </c>
      <c r="G149" s="229" t="s">
        <v>48</v>
      </c>
      <c r="H149" s="222">
        <v>29.8</v>
      </c>
      <c r="I149" s="244">
        <v>37</v>
      </c>
      <c r="J149" s="240">
        <v>0.71</v>
      </c>
      <c r="K149" s="222">
        <f t="shared" si="6"/>
        <v>21.158</v>
      </c>
    </row>
    <row r="150" s="206" customFormat="1" customHeight="1" spans="1:11">
      <c r="A150" s="243" t="s">
        <v>115</v>
      </c>
      <c r="B150" s="244">
        <v>37</v>
      </c>
      <c r="C150" s="227" t="s">
        <v>49</v>
      </c>
      <c r="D150" s="274" t="s">
        <v>50</v>
      </c>
      <c r="E150" s="230" t="s">
        <v>51</v>
      </c>
      <c r="F150" s="227" t="s">
        <v>52</v>
      </c>
      <c r="G150" s="227" t="s">
        <v>35</v>
      </c>
      <c r="H150" s="222">
        <v>39.8</v>
      </c>
      <c r="I150" s="244">
        <v>37</v>
      </c>
      <c r="J150" s="240">
        <v>0.71</v>
      </c>
      <c r="K150" s="222">
        <f t="shared" si="6"/>
        <v>28.258</v>
      </c>
    </row>
    <row r="151" s="206" customFormat="1" customHeight="1" spans="1:11">
      <c r="A151" s="243" t="s">
        <v>115</v>
      </c>
      <c r="B151" s="244">
        <v>37</v>
      </c>
      <c r="C151" s="227" t="s">
        <v>53</v>
      </c>
      <c r="D151" s="251" t="s">
        <v>109</v>
      </c>
      <c r="E151" s="232" t="s">
        <v>110</v>
      </c>
      <c r="F151" s="251" t="s">
        <v>111</v>
      </c>
      <c r="G151" s="233" t="s">
        <v>57</v>
      </c>
      <c r="H151" s="222">
        <v>69</v>
      </c>
      <c r="I151" s="244">
        <v>37</v>
      </c>
      <c r="J151" s="240">
        <v>0.71</v>
      </c>
      <c r="K151" s="222">
        <f t="shared" si="6"/>
        <v>48.99</v>
      </c>
    </row>
    <row r="152" s="206" customFormat="1" customHeight="1" spans="1:11">
      <c r="A152" s="243" t="s">
        <v>115</v>
      </c>
      <c r="B152" s="244">
        <v>37</v>
      </c>
      <c r="C152" s="227" t="s">
        <v>58</v>
      </c>
      <c r="D152" s="234" t="s">
        <v>59</v>
      </c>
      <c r="E152" s="235" t="s">
        <v>60</v>
      </c>
      <c r="F152" s="231" t="s">
        <v>61</v>
      </c>
      <c r="G152" s="227" t="s">
        <v>62</v>
      </c>
      <c r="H152" s="222">
        <v>38</v>
      </c>
      <c r="I152" s="244">
        <v>37</v>
      </c>
      <c r="J152" s="240">
        <v>0.71</v>
      </c>
      <c r="K152" s="222">
        <f t="shared" si="6"/>
        <v>26.98</v>
      </c>
    </row>
    <row r="153" s="206" customFormat="1" customHeight="1" spans="1:11">
      <c r="A153" s="243" t="s">
        <v>115</v>
      </c>
      <c r="B153" s="244">
        <v>37</v>
      </c>
      <c r="C153" s="227" t="s">
        <v>63</v>
      </c>
      <c r="D153" s="231" t="s">
        <v>64</v>
      </c>
      <c r="E153" s="235" t="s">
        <v>65</v>
      </c>
      <c r="F153" s="231" t="s">
        <v>66</v>
      </c>
      <c r="G153" s="231" t="s">
        <v>67</v>
      </c>
      <c r="H153" s="222">
        <v>38</v>
      </c>
      <c r="I153" s="244">
        <v>37</v>
      </c>
      <c r="J153" s="240">
        <v>0.71</v>
      </c>
      <c r="K153" s="222">
        <f t="shared" si="6"/>
        <v>26.98</v>
      </c>
    </row>
    <row r="154" s="206" customFormat="1" customHeight="1" spans="1:11">
      <c r="A154" s="243" t="s">
        <v>115</v>
      </c>
      <c r="B154" s="244">
        <v>37</v>
      </c>
      <c r="C154" s="227" t="s">
        <v>86</v>
      </c>
      <c r="D154" s="227" t="s">
        <v>87</v>
      </c>
      <c r="E154" s="230" t="s">
        <v>88</v>
      </c>
      <c r="F154" s="227" t="s">
        <v>89</v>
      </c>
      <c r="G154" s="227" t="s">
        <v>90</v>
      </c>
      <c r="H154" s="222">
        <v>42.9</v>
      </c>
      <c r="I154" s="244">
        <v>37</v>
      </c>
      <c r="J154" s="240">
        <v>0.71</v>
      </c>
      <c r="K154" s="222">
        <f t="shared" si="6"/>
        <v>30.459</v>
      </c>
    </row>
    <row r="155" s="206" customFormat="1" customHeight="1" spans="1:11">
      <c r="A155" s="243" t="s">
        <v>115</v>
      </c>
      <c r="B155" s="244">
        <v>37</v>
      </c>
      <c r="C155" s="227" t="s">
        <v>86</v>
      </c>
      <c r="D155" s="227" t="s">
        <v>91</v>
      </c>
      <c r="E155" s="227" t="s">
        <v>92</v>
      </c>
      <c r="F155" s="227" t="s">
        <v>89</v>
      </c>
      <c r="G155" s="227" t="s">
        <v>90</v>
      </c>
      <c r="H155" s="222">
        <v>36.9</v>
      </c>
      <c r="I155" s="244">
        <v>37</v>
      </c>
      <c r="J155" s="240">
        <v>0.71</v>
      </c>
      <c r="K155" s="222">
        <f t="shared" si="6"/>
        <v>26.199</v>
      </c>
    </row>
    <row r="156" s="206" customFormat="1" ht="20" customHeight="1" spans="1:11">
      <c r="A156" s="243" t="s">
        <v>115</v>
      </c>
      <c r="B156" s="244">
        <v>37</v>
      </c>
      <c r="C156" s="237" t="s">
        <v>73</v>
      </c>
      <c r="D156" s="237"/>
      <c r="E156" s="237"/>
      <c r="F156" s="237"/>
      <c r="G156" s="237"/>
      <c r="H156" s="237"/>
      <c r="I156" s="241"/>
      <c r="J156" s="237"/>
      <c r="K156" s="242">
        <f>SUM(K141:K155)</f>
        <v>426.408</v>
      </c>
    </row>
    <row r="157" s="206" customFormat="1" customHeight="1" spans="1:11">
      <c r="A157" s="208"/>
      <c r="B157" s="208"/>
      <c r="C157" s="208"/>
      <c r="D157" s="208"/>
      <c r="E157" s="208"/>
      <c r="F157" s="208"/>
      <c r="G157" s="208"/>
      <c r="H157" s="208"/>
      <c r="I157" s="209"/>
      <c r="J157" s="208"/>
      <c r="K157" s="210"/>
    </row>
    <row r="158" s="206" customFormat="1" customHeight="1" spans="1:11">
      <c r="A158" s="208"/>
      <c r="B158" s="208"/>
      <c r="C158" s="208"/>
      <c r="D158" s="208"/>
      <c r="E158" s="208"/>
      <c r="F158" s="208"/>
      <c r="G158" s="208"/>
      <c r="H158" s="208"/>
      <c r="I158" s="209"/>
      <c r="J158" s="208"/>
      <c r="K158" s="210"/>
    </row>
    <row r="159" s="206" customFormat="1" customHeight="1" spans="1:11">
      <c r="A159" s="208"/>
      <c r="B159" s="208"/>
      <c r="C159" s="208"/>
      <c r="D159" s="208"/>
      <c r="E159" s="208"/>
      <c r="F159" s="208"/>
      <c r="G159" s="208"/>
      <c r="H159" s="208"/>
      <c r="I159" s="209"/>
      <c r="J159" s="208"/>
      <c r="K159" s="210"/>
    </row>
    <row r="160" s="206" customFormat="1" customHeight="1" spans="1:11">
      <c r="A160" s="208"/>
      <c r="B160" s="208"/>
      <c r="C160" s="208"/>
      <c r="D160" s="208"/>
      <c r="E160" s="208"/>
      <c r="F160" s="208"/>
      <c r="G160" s="208"/>
      <c r="H160" s="208"/>
      <c r="I160" s="209"/>
      <c r="J160" s="208"/>
      <c r="K160" s="210"/>
    </row>
    <row r="161" s="206" customFormat="1" customHeight="1" spans="1:11">
      <c r="A161" s="208"/>
      <c r="B161" s="208"/>
      <c r="C161" s="208"/>
      <c r="D161" s="208"/>
      <c r="E161" s="208"/>
      <c r="F161" s="208"/>
      <c r="G161" s="208"/>
      <c r="H161" s="208"/>
      <c r="I161" s="209"/>
      <c r="J161" s="208"/>
      <c r="K161" s="210"/>
    </row>
    <row r="162" s="206" customFormat="1" customHeight="1" spans="1:11">
      <c r="A162" s="208"/>
      <c r="B162" s="208"/>
      <c r="C162" s="208"/>
      <c r="D162" s="208"/>
      <c r="E162" s="208"/>
      <c r="F162" s="208"/>
      <c r="G162" s="208"/>
      <c r="H162" s="208"/>
      <c r="I162" s="209"/>
      <c r="J162" s="208"/>
      <c r="K162" s="210"/>
    </row>
    <row r="163" s="206" customFormat="1" ht="20" customHeight="1" spans="1:11">
      <c r="A163" s="211" t="s">
        <v>1</v>
      </c>
      <c r="B163" s="211" t="s">
        <v>2</v>
      </c>
      <c r="C163" s="212" t="s">
        <v>3</v>
      </c>
      <c r="D163" s="213" t="s">
        <v>4</v>
      </c>
      <c r="E163" s="214" t="s">
        <v>5</v>
      </c>
      <c r="F163" s="212" t="s">
        <v>6</v>
      </c>
      <c r="G163" s="212" t="s">
        <v>7</v>
      </c>
      <c r="H163" s="215" t="s">
        <v>8</v>
      </c>
      <c r="I163" s="212" t="s">
        <v>9</v>
      </c>
      <c r="J163" s="212" t="s">
        <v>10</v>
      </c>
      <c r="K163" s="215" t="s">
        <v>11</v>
      </c>
    </row>
    <row r="164" s="206" customFormat="1" customHeight="1" spans="1:11">
      <c r="A164" s="243" t="s">
        <v>116</v>
      </c>
      <c r="B164" s="244">
        <v>39</v>
      </c>
      <c r="C164" s="218" t="s">
        <v>96</v>
      </c>
      <c r="D164" s="219" t="s">
        <v>97</v>
      </c>
      <c r="E164" s="245" t="s">
        <v>98</v>
      </c>
      <c r="F164" s="246" t="s">
        <v>99</v>
      </c>
      <c r="G164" s="247" t="s">
        <v>100</v>
      </c>
      <c r="H164" s="248">
        <v>40</v>
      </c>
      <c r="I164" s="244">
        <v>39</v>
      </c>
      <c r="J164" s="240">
        <v>0.71</v>
      </c>
      <c r="K164" s="222">
        <f>J164*H164</f>
        <v>28.4</v>
      </c>
    </row>
    <row r="165" s="206" customFormat="1" customHeight="1" spans="1:11">
      <c r="A165" s="243" t="s">
        <v>116</v>
      </c>
      <c r="B165" s="244">
        <v>39</v>
      </c>
      <c r="C165" s="218" t="s">
        <v>101</v>
      </c>
      <c r="D165" s="249" t="s">
        <v>102</v>
      </c>
      <c r="E165" s="277" t="s">
        <v>101</v>
      </c>
      <c r="F165" s="218" t="s">
        <v>113</v>
      </c>
      <c r="G165" s="228" t="s">
        <v>22</v>
      </c>
      <c r="H165" s="248">
        <v>38</v>
      </c>
      <c r="I165" s="244">
        <v>39</v>
      </c>
      <c r="J165" s="240">
        <v>0.76</v>
      </c>
      <c r="K165" s="222">
        <f t="shared" ref="K165:K178" si="7">J165*H165</f>
        <v>28.88</v>
      </c>
    </row>
    <row r="166" s="206" customFormat="1" customHeight="1" spans="1:11">
      <c r="A166" s="243" t="s">
        <v>116</v>
      </c>
      <c r="B166" s="244">
        <v>39</v>
      </c>
      <c r="C166" s="218" t="s">
        <v>101</v>
      </c>
      <c r="D166" s="249" t="s">
        <v>102</v>
      </c>
      <c r="E166" s="250" t="s">
        <v>103</v>
      </c>
      <c r="F166" s="218" t="s">
        <v>104</v>
      </c>
      <c r="G166" s="228" t="s">
        <v>22</v>
      </c>
      <c r="H166" s="248">
        <v>24.8</v>
      </c>
      <c r="I166" s="244">
        <v>39</v>
      </c>
      <c r="J166" s="240">
        <v>0.76</v>
      </c>
      <c r="K166" s="222">
        <f t="shared" si="7"/>
        <v>18.848</v>
      </c>
    </row>
    <row r="167" s="206" customFormat="1" customHeight="1" spans="1:11">
      <c r="A167" s="243" t="s">
        <v>116</v>
      </c>
      <c r="B167" s="244">
        <v>39</v>
      </c>
      <c r="C167" s="218" t="s">
        <v>114</v>
      </c>
      <c r="D167" s="249" t="s">
        <v>106</v>
      </c>
      <c r="E167" s="224" t="s">
        <v>107</v>
      </c>
      <c r="F167" s="218" t="s">
        <v>108</v>
      </c>
      <c r="G167" s="228" t="s">
        <v>17</v>
      </c>
      <c r="H167" s="248">
        <v>39.8</v>
      </c>
      <c r="I167" s="244">
        <v>39</v>
      </c>
      <c r="J167" s="240">
        <v>0.71</v>
      </c>
      <c r="K167" s="222">
        <f t="shared" si="7"/>
        <v>28.258</v>
      </c>
    </row>
    <row r="168" s="206" customFormat="1" customHeight="1" spans="1:11">
      <c r="A168" s="243" t="s">
        <v>116</v>
      </c>
      <c r="B168" s="244">
        <v>39</v>
      </c>
      <c r="C168" s="239" t="s">
        <v>26</v>
      </c>
      <c r="D168" s="227" t="s">
        <v>83</v>
      </c>
      <c r="E168" s="230" t="s">
        <v>28</v>
      </c>
      <c r="F168" s="227" t="s">
        <v>84</v>
      </c>
      <c r="G168" s="218" t="s">
        <v>85</v>
      </c>
      <c r="H168" s="222">
        <v>36</v>
      </c>
      <c r="I168" s="244">
        <v>39</v>
      </c>
      <c r="J168" s="240">
        <v>0.71</v>
      </c>
      <c r="K168" s="222">
        <f t="shared" si="7"/>
        <v>25.56</v>
      </c>
    </row>
    <row r="169" s="206" customFormat="1" customHeight="1" spans="1:11">
      <c r="A169" s="243" t="s">
        <v>116</v>
      </c>
      <c r="B169" s="244">
        <v>39</v>
      </c>
      <c r="C169" s="227" t="s">
        <v>31</v>
      </c>
      <c r="D169" s="229" t="s">
        <v>32</v>
      </c>
      <c r="E169" s="230" t="s">
        <v>33</v>
      </c>
      <c r="F169" s="227" t="s">
        <v>34</v>
      </c>
      <c r="G169" s="229" t="s">
        <v>35</v>
      </c>
      <c r="H169" s="222">
        <v>49.8</v>
      </c>
      <c r="I169" s="244">
        <v>39</v>
      </c>
      <c r="J169" s="240">
        <v>0.71</v>
      </c>
      <c r="K169" s="222">
        <f t="shared" si="7"/>
        <v>35.358</v>
      </c>
    </row>
    <row r="170" s="206" customFormat="1" customHeight="1" spans="1:11">
      <c r="A170" s="243" t="s">
        <v>116</v>
      </c>
      <c r="B170" s="244">
        <v>39</v>
      </c>
      <c r="C170" s="227" t="s">
        <v>36</v>
      </c>
      <c r="D170" s="229" t="s">
        <v>37</v>
      </c>
      <c r="E170" s="230" t="s">
        <v>38</v>
      </c>
      <c r="F170" s="227" t="s">
        <v>39</v>
      </c>
      <c r="G170" s="229" t="s">
        <v>40</v>
      </c>
      <c r="H170" s="222">
        <v>48</v>
      </c>
      <c r="I170" s="244">
        <v>39</v>
      </c>
      <c r="J170" s="240">
        <v>0.71</v>
      </c>
      <c r="K170" s="222">
        <f t="shared" si="7"/>
        <v>34.08</v>
      </c>
    </row>
    <row r="171" s="206" customFormat="1" customHeight="1" spans="1:11">
      <c r="A171" s="243" t="s">
        <v>116</v>
      </c>
      <c r="B171" s="244">
        <v>39</v>
      </c>
      <c r="C171" s="227" t="s">
        <v>36</v>
      </c>
      <c r="D171" s="229" t="s">
        <v>41</v>
      </c>
      <c r="E171" s="230" t="s">
        <v>42</v>
      </c>
      <c r="F171" s="227" t="s">
        <v>43</v>
      </c>
      <c r="G171" s="229" t="s">
        <v>22</v>
      </c>
      <c r="H171" s="222">
        <v>18</v>
      </c>
      <c r="I171" s="244">
        <v>39</v>
      </c>
      <c r="J171" s="240">
        <v>1</v>
      </c>
      <c r="K171" s="222">
        <f t="shared" si="7"/>
        <v>18</v>
      </c>
    </row>
    <row r="172" s="206" customFormat="1" customHeight="1" spans="1:11">
      <c r="A172" s="243" t="s">
        <v>116</v>
      </c>
      <c r="B172" s="244">
        <v>39</v>
      </c>
      <c r="C172" s="227" t="s">
        <v>44</v>
      </c>
      <c r="D172" s="229" t="s">
        <v>45</v>
      </c>
      <c r="E172" s="230" t="s">
        <v>46</v>
      </c>
      <c r="F172" s="227" t="s">
        <v>47</v>
      </c>
      <c r="G172" s="229" t="s">
        <v>48</v>
      </c>
      <c r="H172" s="222">
        <v>29.8</v>
      </c>
      <c r="I172" s="244">
        <v>39</v>
      </c>
      <c r="J172" s="240">
        <v>0.71</v>
      </c>
      <c r="K172" s="222">
        <f t="shared" si="7"/>
        <v>21.158</v>
      </c>
    </row>
    <row r="173" s="206" customFormat="1" customHeight="1" spans="1:11">
      <c r="A173" s="243" t="s">
        <v>116</v>
      </c>
      <c r="B173" s="244">
        <v>39</v>
      </c>
      <c r="C173" s="227" t="s">
        <v>49</v>
      </c>
      <c r="D173" s="274" t="s">
        <v>50</v>
      </c>
      <c r="E173" s="230" t="s">
        <v>51</v>
      </c>
      <c r="F173" s="227" t="s">
        <v>52</v>
      </c>
      <c r="G173" s="227" t="s">
        <v>35</v>
      </c>
      <c r="H173" s="222">
        <v>39.8</v>
      </c>
      <c r="I173" s="244">
        <v>39</v>
      </c>
      <c r="J173" s="240">
        <v>0.71</v>
      </c>
      <c r="K173" s="222">
        <f t="shared" si="7"/>
        <v>28.258</v>
      </c>
    </row>
    <row r="174" s="206" customFormat="1" customHeight="1" spans="1:11">
      <c r="A174" s="243" t="s">
        <v>116</v>
      </c>
      <c r="B174" s="244">
        <v>39</v>
      </c>
      <c r="C174" s="227" t="s">
        <v>53</v>
      </c>
      <c r="D174" s="251" t="s">
        <v>109</v>
      </c>
      <c r="E174" s="232" t="s">
        <v>110</v>
      </c>
      <c r="F174" s="251" t="s">
        <v>111</v>
      </c>
      <c r="G174" s="233" t="s">
        <v>57</v>
      </c>
      <c r="H174" s="222">
        <v>69</v>
      </c>
      <c r="I174" s="244">
        <v>39</v>
      </c>
      <c r="J174" s="240">
        <v>0.71</v>
      </c>
      <c r="K174" s="222">
        <f t="shared" si="7"/>
        <v>48.99</v>
      </c>
    </row>
    <row r="175" s="206" customFormat="1" customHeight="1" spans="1:11">
      <c r="A175" s="243" t="s">
        <v>116</v>
      </c>
      <c r="B175" s="244">
        <v>39</v>
      </c>
      <c r="C175" s="227" t="s">
        <v>58</v>
      </c>
      <c r="D175" s="234" t="s">
        <v>59</v>
      </c>
      <c r="E175" s="235" t="s">
        <v>60</v>
      </c>
      <c r="F175" s="231" t="s">
        <v>61</v>
      </c>
      <c r="G175" s="227" t="s">
        <v>62</v>
      </c>
      <c r="H175" s="222">
        <v>38</v>
      </c>
      <c r="I175" s="244">
        <v>39</v>
      </c>
      <c r="J175" s="240">
        <v>0.71</v>
      </c>
      <c r="K175" s="222">
        <f t="shared" si="7"/>
        <v>26.98</v>
      </c>
    </row>
    <row r="176" s="206" customFormat="1" customHeight="1" spans="1:11">
      <c r="A176" s="243" t="s">
        <v>116</v>
      </c>
      <c r="B176" s="244">
        <v>39</v>
      </c>
      <c r="C176" s="227" t="s">
        <v>63</v>
      </c>
      <c r="D176" s="231" t="s">
        <v>64</v>
      </c>
      <c r="E176" s="235" t="s">
        <v>65</v>
      </c>
      <c r="F176" s="231" t="s">
        <v>66</v>
      </c>
      <c r="G176" s="231" t="s">
        <v>67</v>
      </c>
      <c r="H176" s="222">
        <v>38</v>
      </c>
      <c r="I176" s="244">
        <v>39</v>
      </c>
      <c r="J176" s="240">
        <v>0.71</v>
      </c>
      <c r="K176" s="222">
        <f t="shared" si="7"/>
        <v>26.98</v>
      </c>
    </row>
    <row r="177" s="206" customFormat="1" customHeight="1" spans="1:11">
      <c r="A177" s="243" t="s">
        <v>116</v>
      </c>
      <c r="B177" s="244">
        <v>39</v>
      </c>
      <c r="C177" s="227" t="s">
        <v>86</v>
      </c>
      <c r="D177" s="227" t="s">
        <v>87</v>
      </c>
      <c r="E177" s="230" t="s">
        <v>88</v>
      </c>
      <c r="F177" s="227" t="s">
        <v>89</v>
      </c>
      <c r="G177" s="227" t="s">
        <v>90</v>
      </c>
      <c r="H177" s="222">
        <v>42.9</v>
      </c>
      <c r="I177" s="244">
        <v>39</v>
      </c>
      <c r="J177" s="240">
        <v>0.71</v>
      </c>
      <c r="K177" s="222">
        <f t="shared" si="7"/>
        <v>30.459</v>
      </c>
    </row>
    <row r="178" s="206" customFormat="1" customHeight="1" spans="1:11">
      <c r="A178" s="243" t="s">
        <v>116</v>
      </c>
      <c r="B178" s="244">
        <v>39</v>
      </c>
      <c r="C178" s="227" t="s">
        <v>86</v>
      </c>
      <c r="D178" s="227" t="s">
        <v>91</v>
      </c>
      <c r="E178" s="227" t="s">
        <v>92</v>
      </c>
      <c r="F178" s="227" t="s">
        <v>89</v>
      </c>
      <c r="G178" s="227" t="s">
        <v>90</v>
      </c>
      <c r="H178" s="222">
        <v>36.9</v>
      </c>
      <c r="I178" s="244">
        <v>39</v>
      </c>
      <c r="J178" s="240">
        <v>0.71</v>
      </c>
      <c r="K178" s="222">
        <f t="shared" si="7"/>
        <v>26.199</v>
      </c>
    </row>
    <row r="179" s="206" customFormat="1" ht="20" customHeight="1" spans="1:11">
      <c r="A179" s="243" t="s">
        <v>116</v>
      </c>
      <c r="B179" s="244">
        <v>39</v>
      </c>
      <c r="C179" s="237" t="s">
        <v>73</v>
      </c>
      <c r="D179" s="237"/>
      <c r="E179" s="237"/>
      <c r="F179" s="237"/>
      <c r="G179" s="237"/>
      <c r="H179" s="237"/>
      <c r="I179" s="241"/>
      <c r="J179" s="237"/>
      <c r="K179" s="242">
        <f>SUM(K164:K178)</f>
        <v>426.408</v>
      </c>
    </row>
    <row r="180" s="206" customFormat="1" customHeight="1" spans="1:11">
      <c r="A180" s="208"/>
      <c r="B180" s="208"/>
      <c r="C180" s="208"/>
      <c r="D180" s="208"/>
      <c r="E180" s="208"/>
      <c r="F180" s="208"/>
      <c r="G180" s="208"/>
      <c r="H180" s="208"/>
      <c r="I180" s="209"/>
      <c r="J180" s="208"/>
      <c r="K180" s="210"/>
    </row>
    <row r="181" s="206" customFormat="1" customHeight="1" spans="1:11">
      <c r="A181" s="208"/>
      <c r="B181" s="208"/>
      <c r="C181" s="208"/>
      <c r="D181" s="208"/>
      <c r="E181" s="208"/>
      <c r="F181" s="208"/>
      <c r="G181" s="208"/>
      <c r="H181" s="208"/>
      <c r="I181" s="209"/>
      <c r="J181" s="208"/>
      <c r="K181" s="210"/>
    </row>
    <row r="182" s="206" customFormat="1" customHeight="1" spans="1:11">
      <c r="A182" s="208"/>
      <c r="B182" s="208"/>
      <c r="C182" s="208"/>
      <c r="D182" s="208"/>
      <c r="E182" s="208"/>
      <c r="F182" s="208"/>
      <c r="G182" s="208"/>
      <c r="H182" s="208"/>
      <c r="I182" s="209"/>
      <c r="J182" s="208"/>
      <c r="K182" s="210"/>
    </row>
    <row r="183" s="206" customFormat="1" customHeight="1" spans="1:11">
      <c r="A183" s="208"/>
      <c r="B183" s="208"/>
      <c r="C183" s="208"/>
      <c r="D183" s="208"/>
      <c r="E183" s="208"/>
      <c r="F183" s="208"/>
      <c r="G183" s="208"/>
      <c r="H183" s="208"/>
      <c r="I183" s="209"/>
      <c r="J183" s="208"/>
      <c r="K183" s="210"/>
    </row>
    <row r="184" s="206" customFormat="1" customHeight="1" spans="1:11">
      <c r="A184" s="208"/>
      <c r="B184" s="208"/>
      <c r="C184" s="208"/>
      <c r="D184" s="208"/>
      <c r="E184" s="208"/>
      <c r="F184" s="208"/>
      <c r="G184" s="208"/>
      <c r="H184" s="208"/>
      <c r="I184" s="209"/>
      <c r="J184" s="208"/>
      <c r="K184" s="210"/>
    </row>
    <row r="185" s="206" customFormat="1" customHeight="1" spans="1:11">
      <c r="A185" s="208"/>
      <c r="B185" s="208"/>
      <c r="C185" s="208"/>
      <c r="D185" s="208"/>
      <c r="E185" s="208"/>
      <c r="F185" s="208"/>
      <c r="G185" s="208"/>
      <c r="H185" s="208"/>
      <c r="I185" s="209"/>
      <c r="J185" s="208"/>
      <c r="K185" s="210"/>
    </row>
    <row r="186" s="206" customFormat="1" ht="20" customHeight="1" spans="1:11">
      <c r="A186" s="211" t="s">
        <v>1</v>
      </c>
      <c r="B186" s="211" t="s">
        <v>2</v>
      </c>
      <c r="C186" s="212" t="s">
        <v>3</v>
      </c>
      <c r="D186" s="213" t="s">
        <v>4</v>
      </c>
      <c r="E186" s="214" t="s">
        <v>5</v>
      </c>
      <c r="F186" s="212" t="s">
        <v>6</v>
      </c>
      <c r="G186" s="212" t="s">
        <v>7</v>
      </c>
      <c r="H186" s="215" t="s">
        <v>8</v>
      </c>
      <c r="I186" s="212" t="s">
        <v>9</v>
      </c>
      <c r="J186" s="212" t="s">
        <v>10</v>
      </c>
      <c r="K186" s="215" t="s">
        <v>11</v>
      </c>
    </row>
    <row r="187" s="206" customFormat="1" customHeight="1" spans="1:11">
      <c r="A187" s="243" t="s">
        <v>117</v>
      </c>
      <c r="B187" s="244">
        <v>44</v>
      </c>
      <c r="C187" s="218" t="s">
        <v>96</v>
      </c>
      <c r="D187" s="219" t="s">
        <v>97</v>
      </c>
      <c r="E187" s="245" t="s">
        <v>98</v>
      </c>
      <c r="F187" s="246" t="s">
        <v>99</v>
      </c>
      <c r="G187" s="247" t="s">
        <v>100</v>
      </c>
      <c r="H187" s="248">
        <v>40</v>
      </c>
      <c r="I187" s="244">
        <v>45</v>
      </c>
      <c r="J187" s="240">
        <v>0.71</v>
      </c>
      <c r="K187" s="222">
        <f>J187*H187</f>
        <v>28.4</v>
      </c>
    </row>
    <row r="188" s="206" customFormat="1" customHeight="1" spans="1:11">
      <c r="A188" s="243" t="s">
        <v>117</v>
      </c>
      <c r="B188" s="244">
        <v>44</v>
      </c>
      <c r="C188" s="218" t="s">
        <v>101</v>
      </c>
      <c r="D188" s="249" t="s">
        <v>102</v>
      </c>
      <c r="E188" s="277" t="s">
        <v>101</v>
      </c>
      <c r="F188" s="218" t="s">
        <v>113</v>
      </c>
      <c r="G188" s="228" t="s">
        <v>22</v>
      </c>
      <c r="H188" s="248">
        <v>38</v>
      </c>
      <c r="I188" s="244">
        <v>45</v>
      </c>
      <c r="J188" s="240">
        <v>0.76</v>
      </c>
      <c r="K188" s="222">
        <f t="shared" ref="K188:K201" si="8">J188*H188</f>
        <v>28.88</v>
      </c>
    </row>
    <row r="189" s="206" customFormat="1" customHeight="1" spans="1:11">
      <c r="A189" s="243" t="s">
        <v>117</v>
      </c>
      <c r="B189" s="244">
        <v>44</v>
      </c>
      <c r="C189" s="218" t="s">
        <v>101</v>
      </c>
      <c r="D189" s="249" t="s">
        <v>102</v>
      </c>
      <c r="E189" s="250" t="s">
        <v>103</v>
      </c>
      <c r="F189" s="218" t="s">
        <v>104</v>
      </c>
      <c r="G189" s="228" t="s">
        <v>22</v>
      </c>
      <c r="H189" s="248">
        <v>24.8</v>
      </c>
      <c r="I189" s="244">
        <v>45</v>
      </c>
      <c r="J189" s="240">
        <v>0.76</v>
      </c>
      <c r="K189" s="222">
        <f t="shared" si="8"/>
        <v>18.848</v>
      </c>
    </row>
    <row r="190" s="206" customFormat="1" customHeight="1" spans="1:11">
      <c r="A190" s="243" t="s">
        <v>117</v>
      </c>
      <c r="B190" s="244">
        <v>44</v>
      </c>
      <c r="C190" s="218" t="s">
        <v>114</v>
      </c>
      <c r="D190" s="243" t="s">
        <v>106</v>
      </c>
      <c r="E190" s="239" t="s">
        <v>107</v>
      </c>
      <c r="F190" s="218" t="s">
        <v>108</v>
      </c>
      <c r="G190" s="228" t="s">
        <v>17</v>
      </c>
      <c r="H190" s="248">
        <v>39.8</v>
      </c>
      <c r="I190" s="244">
        <v>45</v>
      </c>
      <c r="J190" s="240">
        <v>0.71</v>
      </c>
      <c r="K190" s="222">
        <f t="shared" si="8"/>
        <v>28.258</v>
      </c>
    </row>
    <row r="191" s="206" customFormat="1" customHeight="1" spans="1:11">
      <c r="A191" s="243" t="s">
        <v>117</v>
      </c>
      <c r="B191" s="244">
        <v>44</v>
      </c>
      <c r="C191" s="239" t="s">
        <v>26</v>
      </c>
      <c r="D191" s="227" t="s">
        <v>83</v>
      </c>
      <c r="E191" s="230" t="s">
        <v>28</v>
      </c>
      <c r="F191" s="227" t="s">
        <v>84</v>
      </c>
      <c r="G191" s="218" t="s">
        <v>85</v>
      </c>
      <c r="H191" s="222">
        <v>36</v>
      </c>
      <c r="I191" s="244">
        <v>45</v>
      </c>
      <c r="J191" s="240">
        <v>0.71</v>
      </c>
      <c r="K191" s="222">
        <f t="shared" si="8"/>
        <v>25.56</v>
      </c>
    </row>
    <row r="192" s="206" customFormat="1" customHeight="1" spans="1:11">
      <c r="A192" s="243" t="s">
        <v>117</v>
      </c>
      <c r="B192" s="244">
        <v>44</v>
      </c>
      <c r="C192" s="227" t="s">
        <v>31</v>
      </c>
      <c r="D192" s="229" t="s">
        <v>32</v>
      </c>
      <c r="E192" s="230" t="s">
        <v>33</v>
      </c>
      <c r="F192" s="227" t="s">
        <v>34</v>
      </c>
      <c r="G192" s="229" t="s">
        <v>35</v>
      </c>
      <c r="H192" s="222">
        <v>49.8</v>
      </c>
      <c r="I192" s="244">
        <v>45</v>
      </c>
      <c r="J192" s="240">
        <v>0.71</v>
      </c>
      <c r="K192" s="222">
        <f t="shared" si="8"/>
        <v>35.358</v>
      </c>
    </row>
    <row r="193" s="206" customFormat="1" customHeight="1" spans="1:11">
      <c r="A193" s="243" t="s">
        <v>117</v>
      </c>
      <c r="B193" s="244">
        <v>44</v>
      </c>
      <c r="C193" s="227" t="s">
        <v>36</v>
      </c>
      <c r="D193" s="229" t="s">
        <v>37</v>
      </c>
      <c r="E193" s="230" t="s">
        <v>38</v>
      </c>
      <c r="F193" s="227" t="s">
        <v>39</v>
      </c>
      <c r="G193" s="229" t="s">
        <v>40</v>
      </c>
      <c r="H193" s="222">
        <v>48</v>
      </c>
      <c r="I193" s="244">
        <v>45</v>
      </c>
      <c r="J193" s="240">
        <v>0.71</v>
      </c>
      <c r="K193" s="222">
        <f t="shared" si="8"/>
        <v>34.08</v>
      </c>
    </row>
    <row r="194" s="206" customFormat="1" customHeight="1" spans="1:11">
      <c r="A194" s="243" t="s">
        <v>117</v>
      </c>
      <c r="B194" s="244">
        <v>44</v>
      </c>
      <c r="C194" s="227" t="s">
        <v>36</v>
      </c>
      <c r="D194" s="229" t="s">
        <v>41</v>
      </c>
      <c r="E194" s="230" t="s">
        <v>42</v>
      </c>
      <c r="F194" s="227" t="s">
        <v>43</v>
      </c>
      <c r="G194" s="229" t="s">
        <v>22</v>
      </c>
      <c r="H194" s="222">
        <v>18</v>
      </c>
      <c r="I194" s="244">
        <v>45</v>
      </c>
      <c r="J194" s="240">
        <v>1</v>
      </c>
      <c r="K194" s="222">
        <f t="shared" si="8"/>
        <v>18</v>
      </c>
    </row>
    <row r="195" s="206" customFormat="1" customHeight="1" spans="1:11">
      <c r="A195" s="243" t="s">
        <v>117</v>
      </c>
      <c r="B195" s="244">
        <v>44</v>
      </c>
      <c r="C195" s="227" t="s">
        <v>44</v>
      </c>
      <c r="D195" s="229" t="s">
        <v>45</v>
      </c>
      <c r="E195" s="230" t="s">
        <v>46</v>
      </c>
      <c r="F195" s="227" t="s">
        <v>47</v>
      </c>
      <c r="G195" s="229" t="s">
        <v>48</v>
      </c>
      <c r="H195" s="222">
        <v>29.8</v>
      </c>
      <c r="I195" s="244">
        <v>45</v>
      </c>
      <c r="J195" s="240">
        <v>0.71</v>
      </c>
      <c r="K195" s="222">
        <f t="shared" si="8"/>
        <v>21.158</v>
      </c>
    </row>
    <row r="196" s="206" customFormat="1" customHeight="1" spans="1:11">
      <c r="A196" s="243" t="s">
        <v>117</v>
      </c>
      <c r="B196" s="244">
        <v>44</v>
      </c>
      <c r="C196" s="227" t="s">
        <v>49</v>
      </c>
      <c r="D196" s="274" t="s">
        <v>50</v>
      </c>
      <c r="E196" s="230" t="s">
        <v>51</v>
      </c>
      <c r="F196" s="227" t="s">
        <v>52</v>
      </c>
      <c r="G196" s="227" t="s">
        <v>35</v>
      </c>
      <c r="H196" s="222">
        <v>39.8</v>
      </c>
      <c r="I196" s="244">
        <v>45</v>
      </c>
      <c r="J196" s="240">
        <v>0.71</v>
      </c>
      <c r="K196" s="222">
        <f t="shared" si="8"/>
        <v>28.258</v>
      </c>
    </row>
    <row r="197" s="206" customFormat="1" customHeight="1" spans="1:11">
      <c r="A197" s="243" t="s">
        <v>117</v>
      </c>
      <c r="B197" s="244">
        <v>44</v>
      </c>
      <c r="C197" s="227" t="s">
        <v>53</v>
      </c>
      <c r="D197" s="251" t="s">
        <v>109</v>
      </c>
      <c r="E197" s="232" t="s">
        <v>110</v>
      </c>
      <c r="F197" s="251" t="s">
        <v>111</v>
      </c>
      <c r="G197" s="233" t="s">
        <v>57</v>
      </c>
      <c r="H197" s="222">
        <v>69</v>
      </c>
      <c r="I197" s="244">
        <v>45</v>
      </c>
      <c r="J197" s="240">
        <v>0.71</v>
      </c>
      <c r="K197" s="222">
        <f t="shared" si="8"/>
        <v>48.99</v>
      </c>
    </row>
    <row r="198" s="206" customFormat="1" customHeight="1" spans="1:11">
      <c r="A198" s="243" t="s">
        <v>117</v>
      </c>
      <c r="B198" s="244">
        <v>44</v>
      </c>
      <c r="C198" s="227" t="s">
        <v>58</v>
      </c>
      <c r="D198" s="234" t="s">
        <v>59</v>
      </c>
      <c r="E198" s="235" t="s">
        <v>60</v>
      </c>
      <c r="F198" s="231" t="s">
        <v>61</v>
      </c>
      <c r="G198" s="227" t="s">
        <v>62</v>
      </c>
      <c r="H198" s="222">
        <v>38</v>
      </c>
      <c r="I198" s="244">
        <v>44</v>
      </c>
      <c r="J198" s="240">
        <v>0.71</v>
      </c>
      <c r="K198" s="222">
        <f t="shared" si="8"/>
        <v>26.98</v>
      </c>
    </row>
    <row r="199" s="206" customFormat="1" customHeight="1" spans="1:11">
      <c r="A199" s="243" t="s">
        <v>117</v>
      </c>
      <c r="B199" s="244">
        <v>44</v>
      </c>
      <c r="C199" s="227" t="s">
        <v>63</v>
      </c>
      <c r="D199" s="231" t="s">
        <v>64</v>
      </c>
      <c r="E199" s="235" t="s">
        <v>65</v>
      </c>
      <c r="F199" s="231" t="s">
        <v>66</v>
      </c>
      <c r="G199" s="231" t="s">
        <v>67</v>
      </c>
      <c r="H199" s="222">
        <v>38</v>
      </c>
      <c r="I199" s="244">
        <v>45</v>
      </c>
      <c r="J199" s="240">
        <v>0.71</v>
      </c>
      <c r="K199" s="222">
        <f t="shared" si="8"/>
        <v>26.98</v>
      </c>
    </row>
    <row r="200" s="206" customFormat="1" customHeight="1" spans="1:11">
      <c r="A200" s="243" t="s">
        <v>117</v>
      </c>
      <c r="B200" s="244">
        <v>44</v>
      </c>
      <c r="C200" s="227" t="s">
        <v>86</v>
      </c>
      <c r="D200" s="227" t="s">
        <v>87</v>
      </c>
      <c r="E200" s="230" t="s">
        <v>88</v>
      </c>
      <c r="F200" s="227" t="s">
        <v>89</v>
      </c>
      <c r="G200" s="227" t="s">
        <v>90</v>
      </c>
      <c r="H200" s="222">
        <v>42.9</v>
      </c>
      <c r="I200" s="244">
        <v>45</v>
      </c>
      <c r="J200" s="240">
        <v>0.71</v>
      </c>
      <c r="K200" s="222">
        <f t="shared" si="8"/>
        <v>30.459</v>
      </c>
    </row>
    <row r="201" s="206" customFormat="1" customHeight="1" spans="1:11">
      <c r="A201" s="243" t="s">
        <v>117</v>
      </c>
      <c r="B201" s="244">
        <v>44</v>
      </c>
      <c r="C201" s="227" t="s">
        <v>86</v>
      </c>
      <c r="D201" s="227" t="s">
        <v>91</v>
      </c>
      <c r="E201" s="227" t="s">
        <v>92</v>
      </c>
      <c r="F201" s="227" t="s">
        <v>89</v>
      </c>
      <c r="G201" s="227" t="s">
        <v>90</v>
      </c>
      <c r="H201" s="222">
        <v>36.9</v>
      </c>
      <c r="I201" s="244">
        <v>45</v>
      </c>
      <c r="J201" s="240">
        <v>0.71</v>
      </c>
      <c r="K201" s="222">
        <f t="shared" si="8"/>
        <v>26.199</v>
      </c>
    </row>
    <row r="202" s="206" customFormat="1" ht="20" customHeight="1" spans="1:11">
      <c r="A202" s="243" t="s">
        <v>117</v>
      </c>
      <c r="B202" s="244">
        <v>44</v>
      </c>
      <c r="C202" s="237" t="s">
        <v>73</v>
      </c>
      <c r="D202" s="237"/>
      <c r="E202" s="237"/>
      <c r="F202" s="237"/>
      <c r="G202" s="237"/>
      <c r="H202" s="237"/>
      <c r="I202" s="241"/>
      <c r="J202" s="237"/>
      <c r="K202" s="242">
        <f>SUM(K187:K201)</f>
        <v>426.408</v>
      </c>
    </row>
    <row r="203" s="206" customFormat="1" customHeight="1" spans="1:11">
      <c r="A203" s="208"/>
      <c r="B203" s="208"/>
      <c r="C203" s="208"/>
      <c r="D203" s="208"/>
      <c r="E203" s="208"/>
      <c r="F203" s="208"/>
      <c r="G203" s="208"/>
      <c r="H203" s="208"/>
      <c r="I203" s="209"/>
      <c r="J203" s="208"/>
      <c r="K203" s="210"/>
    </row>
    <row r="204" s="206" customFormat="1" customHeight="1" spans="1:11">
      <c r="A204" s="208"/>
      <c r="B204" s="208"/>
      <c r="C204" s="208"/>
      <c r="D204" s="208"/>
      <c r="E204" s="208"/>
      <c r="F204" s="208"/>
      <c r="G204" s="208"/>
      <c r="H204" s="208"/>
      <c r="I204" s="209"/>
      <c r="J204" s="208"/>
      <c r="K204" s="210"/>
    </row>
    <row r="205" s="206" customFormat="1" customHeight="1" spans="1:11">
      <c r="A205" s="208"/>
      <c r="B205" s="208"/>
      <c r="C205" s="208"/>
      <c r="D205" s="208"/>
      <c r="E205" s="208"/>
      <c r="F205" s="208"/>
      <c r="G205" s="208"/>
      <c r="H205" s="208"/>
      <c r="I205" s="209"/>
      <c r="J205" s="208"/>
      <c r="K205" s="210"/>
    </row>
    <row r="206" s="206" customFormat="1" customHeight="1" spans="1:11">
      <c r="A206" s="208"/>
      <c r="B206" s="208"/>
      <c r="C206" s="208"/>
      <c r="D206" s="208"/>
      <c r="E206" s="208"/>
      <c r="F206" s="208"/>
      <c r="G206" s="208"/>
      <c r="H206" s="208"/>
      <c r="I206" s="209"/>
      <c r="J206" s="208"/>
      <c r="K206" s="210"/>
    </row>
    <row r="207" s="206" customFormat="1" customHeight="1" spans="1:11">
      <c r="A207" s="208"/>
      <c r="B207" s="208"/>
      <c r="C207" s="208"/>
      <c r="D207" s="208"/>
      <c r="E207" s="208"/>
      <c r="F207" s="208"/>
      <c r="G207" s="208"/>
      <c r="H207" s="208"/>
      <c r="I207" s="209"/>
      <c r="J207" s="208"/>
      <c r="K207" s="210"/>
    </row>
    <row r="208" s="206" customFormat="1" customHeight="1" spans="1:11">
      <c r="A208" s="208"/>
      <c r="B208" s="208"/>
      <c r="C208" s="208"/>
      <c r="D208" s="208"/>
      <c r="E208" s="208"/>
      <c r="F208" s="208"/>
      <c r="G208" s="208"/>
      <c r="H208" s="208"/>
      <c r="I208" s="209"/>
      <c r="J208" s="208"/>
      <c r="K208" s="210"/>
    </row>
    <row r="209" s="206" customFormat="1" ht="20" customHeight="1" spans="1:11">
      <c r="A209" s="211" t="s">
        <v>1</v>
      </c>
      <c r="B209" s="211" t="s">
        <v>2</v>
      </c>
      <c r="C209" s="212" t="s">
        <v>3</v>
      </c>
      <c r="D209" s="213" t="s">
        <v>4</v>
      </c>
      <c r="E209" s="214" t="s">
        <v>5</v>
      </c>
      <c r="F209" s="212" t="s">
        <v>6</v>
      </c>
      <c r="G209" s="212" t="s">
        <v>7</v>
      </c>
      <c r="H209" s="215" t="s">
        <v>8</v>
      </c>
      <c r="I209" s="212" t="s">
        <v>9</v>
      </c>
      <c r="J209" s="212" t="s">
        <v>10</v>
      </c>
      <c r="K209" s="215" t="s">
        <v>11</v>
      </c>
    </row>
    <row r="210" s="206" customFormat="1" customHeight="1" spans="1:11">
      <c r="A210" s="218" t="s">
        <v>118</v>
      </c>
      <c r="B210" s="244">
        <v>26</v>
      </c>
      <c r="C210" s="218" t="s">
        <v>96</v>
      </c>
      <c r="D210" s="219" t="s">
        <v>97</v>
      </c>
      <c r="E210" s="245" t="s">
        <v>98</v>
      </c>
      <c r="F210" s="246" t="s">
        <v>99</v>
      </c>
      <c r="G210" s="247" t="s">
        <v>100</v>
      </c>
      <c r="H210" s="248">
        <v>40</v>
      </c>
      <c r="I210" s="244">
        <v>26</v>
      </c>
      <c r="J210" s="240">
        <v>0.71</v>
      </c>
      <c r="K210" s="222">
        <f>J210*H210</f>
        <v>28.4</v>
      </c>
    </row>
    <row r="211" s="206" customFormat="1" customHeight="1" spans="1:11">
      <c r="A211" s="218" t="s">
        <v>118</v>
      </c>
      <c r="B211" s="244">
        <v>26</v>
      </c>
      <c r="C211" s="218" t="s">
        <v>101</v>
      </c>
      <c r="D211" s="249" t="s">
        <v>102</v>
      </c>
      <c r="E211" s="277" t="s">
        <v>101</v>
      </c>
      <c r="F211" s="218" t="s">
        <v>113</v>
      </c>
      <c r="G211" s="228" t="s">
        <v>22</v>
      </c>
      <c r="H211" s="248">
        <v>38</v>
      </c>
      <c r="I211" s="244">
        <v>26</v>
      </c>
      <c r="J211" s="240">
        <v>0.76</v>
      </c>
      <c r="K211" s="222">
        <f t="shared" ref="K211:K223" si="9">J211*H211</f>
        <v>28.88</v>
      </c>
    </row>
    <row r="212" s="206" customFormat="1" customHeight="1" spans="1:11">
      <c r="A212" s="218" t="s">
        <v>118</v>
      </c>
      <c r="B212" s="244">
        <v>26</v>
      </c>
      <c r="C212" s="218" t="s">
        <v>101</v>
      </c>
      <c r="D212" s="249" t="s">
        <v>102</v>
      </c>
      <c r="E212" s="250" t="s">
        <v>103</v>
      </c>
      <c r="F212" s="218" t="s">
        <v>104</v>
      </c>
      <c r="G212" s="228" t="s">
        <v>22</v>
      </c>
      <c r="H212" s="248">
        <v>24.8</v>
      </c>
      <c r="I212" s="244">
        <v>26</v>
      </c>
      <c r="J212" s="240">
        <v>0.76</v>
      </c>
      <c r="K212" s="222">
        <f t="shared" si="9"/>
        <v>18.848</v>
      </c>
    </row>
    <row r="213" s="206" customFormat="1" customHeight="1" spans="1:11">
      <c r="A213" s="218" t="s">
        <v>118</v>
      </c>
      <c r="B213" s="244">
        <v>26</v>
      </c>
      <c r="C213" s="218" t="s">
        <v>114</v>
      </c>
      <c r="D213" s="249" t="s">
        <v>106</v>
      </c>
      <c r="E213" s="224" t="s">
        <v>107</v>
      </c>
      <c r="F213" s="218" t="s">
        <v>108</v>
      </c>
      <c r="G213" s="228" t="s">
        <v>17</v>
      </c>
      <c r="H213" s="248">
        <v>39.8</v>
      </c>
      <c r="I213" s="244">
        <v>26</v>
      </c>
      <c r="J213" s="240">
        <v>0.71</v>
      </c>
      <c r="K213" s="222">
        <f t="shared" si="9"/>
        <v>28.258</v>
      </c>
    </row>
    <row r="214" s="206" customFormat="1" customHeight="1" spans="1:11">
      <c r="A214" s="218" t="s">
        <v>118</v>
      </c>
      <c r="B214" s="244">
        <v>26</v>
      </c>
      <c r="C214" s="239" t="s">
        <v>26</v>
      </c>
      <c r="D214" s="227" t="s">
        <v>27</v>
      </c>
      <c r="E214" s="230" t="s">
        <v>28</v>
      </c>
      <c r="F214" s="227" t="s">
        <v>29</v>
      </c>
      <c r="G214" s="228" t="s">
        <v>30</v>
      </c>
      <c r="H214" s="222">
        <v>39.8</v>
      </c>
      <c r="I214" s="244">
        <v>26</v>
      </c>
      <c r="J214" s="240">
        <v>0.71</v>
      </c>
      <c r="K214" s="222">
        <f t="shared" si="9"/>
        <v>28.258</v>
      </c>
    </row>
    <row r="215" s="206" customFormat="1" customHeight="1" spans="1:11">
      <c r="A215" s="218" t="s">
        <v>118</v>
      </c>
      <c r="B215" s="244">
        <v>26</v>
      </c>
      <c r="C215" s="227" t="s">
        <v>31</v>
      </c>
      <c r="D215" s="229" t="s">
        <v>32</v>
      </c>
      <c r="E215" s="230" t="s">
        <v>33</v>
      </c>
      <c r="F215" s="227" t="s">
        <v>34</v>
      </c>
      <c r="G215" s="229" t="s">
        <v>35</v>
      </c>
      <c r="H215" s="222">
        <v>49.8</v>
      </c>
      <c r="I215" s="244">
        <v>26</v>
      </c>
      <c r="J215" s="240">
        <v>0.71</v>
      </c>
      <c r="K215" s="222">
        <f t="shared" si="9"/>
        <v>35.358</v>
      </c>
    </row>
    <row r="216" s="206" customFormat="1" customHeight="1" spans="1:11">
      <c r="A216" s="218" t="s">
        <v>118</v>
      </c>
      <c r="B216" s="244">
        <v>26</v>
      </c>
      <c r="C216" s="227" t="s">
        <v>36</v>
      </c>
      <c r="D216" s="229" t="s">
        <v>37</v>
      </c>
      <c r="E216" s="230" t="s">
        <v>38</v>
      </c>
      <c r="F216" s="227" t="s">
        <v>39</v>
      </c>
      <c r="G216" s="229" t="s">
        <v>40</v>
      </c>
      <c r="H216" s="222">
        <v>48</v>
      </c>
      <c r="I216" s="244">
        <v>26</v>
      </c>
      <c r="J216" s="240">
        <v>0.71</v>
      </c>
      <c r="K216" s="222">
        <f t="shared" si="9"/>
        <v>34.08</v>
      </c>
    </row>
    <row r="217" s="206" customFormat="1" customHeight="1" spans="1:11">
      <c r="A217" s="218" t="s">
        <v>118</v>
      </c>
      <c r="B217" s="244">
        <v>26</v>
      </c>
      <c r="C217" s="227" t="s">
        <v>36</v>
      </c>
      <c r="D217" s="229" t="s">
        <v>41</v>
      </c>
      <c r="E217" s="230" t="s">
        <v>42</v>
      </c>
      <c r="F217" s="227" t="s">
        <v>43</v>
      </c>
      <c r="G217" s="229" t="s">
        <v>22</v>
      </c>
      <c r="H217" s="222">
        <v>18</v>
      </c>
      <c r="I217" s="244">
        <v>26</v>
      </c>
      <c r="J217" s="240">
        <v>1</v>
      </c>
      <c r="K217" s="222">
        <f t="shared" si="9"/>
        <v>18</v>
      </c>
    </row>
    <row r="218" s="206" customFormat="1" customHeight="1" spans="1:11">
      <c r="A218" s="218" t="s">
        <v>118</v>
      </c>
      <c r="B218" s="244">
        <v>26</v>
      </c>
      <c r="C218" s="227" t="s">
        <v>44</v>
      </c>
      <c r="D218" s="229" t="s">
        <v>45</v>
      </c>
      <c r="E218" s="230" t="s">
        <v>46</v>
      </c>
      <c r="F218" s="227" t="s">
        <v>47</v>
      </c>
      <c r="G218" s="229" t="s">
        <v>48</v>
      </c>
      <c r="H218" s="222">
        <v>29.8</v>
      </c>
      <c r="I218" s="244">
        <v>26</v>
      </c>
      <c r="J218" s="240">
        <v>0.71</v>
      </c>
      <c r="K218" s="222">
        <f t="shared" si="9"/>
        <v>21.158</v>
      </c>
    </row>
    <row r="219" s="206" customFormat="1" customHeight="1" spans="1:11">
      <c r="A219" s="218" t="s">
        <v>118</v>
      </c>
      <c r="B219" s="244">
        <v>26</v>
      </c>
      <c r="C219" s="227" t="s">
        <v>49</v>
      </c>
      <c r="D219" s="274" t="s">
        <v>50</v>
      </c>
      <c r="E219" s="230" t="s">
        <v>51</v>
      </c>
      <c r="F219" s="227" t="s">
        <v>52</v>
      </c>
      <c r="G219" s="227" t="s">
        <v>35</v>
      </c>
      <c r="H219" s="222">
        <v>39.8</v>
      </c>
      <c r="I219" s="244">
        <v>26</v>
      </c>
      <c r="J219" s="240">
        <v>0.71</v>
      </c>
      <c r="K219" s="222">
        <f t="shared" si="9"/>
        <v>28.258</v>
      </c>
    </row>
    <row r="220" s="206" customFormat="1" customHeight="1" spans="1:11">
      <c r="A220" s="218" t="s">
        <v>118</v>
      </c>
      <c r="B220" s="244">
        <v>26</v>
      </c>
      <c r="C220" s="227" t="s">
        <v>53</v>
      </c>
      <c r="D220" s="251" t="s">
        <v>109</v>
      </c>
      <c r="E220" s="232" t="s">
        <v>110</v>
      </c>
      <c r="F220" s="251" t="s">
        <v>111</v>
      </c>
      <c r="G220" s="233" t="s">
        <v>57</v>
      </c>
      <c r="H220" s="222">
        <v>69</v>
      </c>
      <c r="I220" s="244">
        <v>26</v>
      </c>
      <c r="J220" s="240">
        <v>0.71</v>
      </c>
      <c r="K220" s="222">
        <f t="shared" si="9"/>
        <v>48.99</v>
      </c>
    </row>
    <row r="221" s="206" customFormat="1" customHeight="1" spans="1:11">
      <c r="A221" s="218" t="s">
        <v>118</v>
      </c>
      <c r="B221" s="244">
        <v>26</v>
      </c>
      <c r="C221" s="227" t="s">
        <v>58</v>
      </c>
      <c r="D221" s="234" t="s">
        <v>59</v>
      </c>
      <c r="E221" s="235" t="s">
        <v>60</v>
      </c>
      <c r="F221" s="231" t="s">
        <v>61</v>
      </c>
      <c r="G221" s="227" t="s">
        <v>62</v>
      </c>
      <c r="H221" s="222">
        <v>38</v>
      </c>
      <c r="I221" s="244">
        <v>26</v>
      </c>
      <c r="J221" s="240">
        <v>0.71</v>
      </c>
      <c r="K221" s="222">
        <f t="shared" si="9"/>
        <v>26.98</v>
      </c>
    </row>
    <row r="222" s="206" customFormat="1" customHeight="1" spans="1:11">
      <c r="A222" s="218" t="s">
        <v>118</v>
      </c>
      <c r="B222" s="244">
        <v>26</v>
      </c>
      <c r="C222" s="227" t="s">
        <v>63</v>
      </c>
      <c r="D222" s="231" t="s">
        <v>64</v>
      </c>
      <c r="E222" s="235" t="s">
        <v>65</v>
      </c>
      <c r="F222" s="231" t="s">
        <v>66</v>
      </c>
      <c r="G222" s="231" t="s">
        <v>67</v>
      </c>
      <c r="H222" s="222">
        <v>38</v>
      </c>
      <c r="I222" s="244">
        <v>26</v>
      </c>
      <c r="J222" s="240">
        <v>0.71</v>
      </c>
      <c r="K222" s="222">
        <f t="shared" si="9"/>
        <v>26.98</v>
      </c>
    </row>
    <row r="223" s="206" customFormat="1" customHeight="1" spans="1:11">
      <c r="A223" s="218" t="s">
        <v>118</v>
      </c>
      <c r="B223" s="244">
        <v>26</v>
      </c>
      <c r="C223" s="227" t="s">
        <v>68</v>
      </c>
      <c r="D223" s="275" t="s">
        <v>69</v>
      </c>
      <c r="E223" s="276" t="s">
        <v>70</v>
      </c>
      <c r="F223" s="274" t="s">
        <v>71</v>
      </c>
      <c r="G223" s="229" t="s">
        <v>72</v>
      </c>
      <c r="H223" s="236">
        <v>47</v>
      </c>
      <c r="I223" s="244">
        <v>26</v>
      </c>
      <c r="J223" s="240">
        <v>0.71</v>
      </c>
      <c r="K223" s="222">
        <f t="shared" si="9"/>
        <v>33.37</v>
      </c>
    </row>
    <row r="224" s="206" customFormat="1" ht="20" customHeight="1" spans="1:11">
      <c r="A224" s="218" t="s">
        <v>118</v>
      </c>
      <c r="B224" s="244">
        <v>26</v>
      </c>
      <c r="C224" s="237" t="s">
        <v>73</v>
      </c>
      <c r="D224" s="237"/>
      <c r="E224" s="237"/>
      <c r="F224" s="237"/>
      <c r="G224" s="237"/>
      <c r="H224" s="237"/>
      <c r="I224" s="241"/>
      <c r="J224" s="237"/>
      <c r="K224" s="242">
        <f>SUM(K210:K223)</f>
        <v>405.818</v>
      </c>
    </row>
    <row r="225" s="206" customFormat="1" customHeight="1" spans="1:11">
      <c r="A225" s="208"/>
      <c r="B225" s="208"/>
      <c r="C225" s="208"/>
      <c r="D225" s="208"/>
      <c r="E225" s="208"/>
      <c r="F225" s="208"/>
      <c r="G225" s="208"/>
      <c r="H225" s="208"/>
      <c r="I225" s="209"/>
      <c r="J225" s="208"/>
      <c r="K225" s="210"/>
    </row>
    <row r="226" s="206" customFormat="1" customHeight="1" spans="1:11">
      <c r="A226" s="208"/>
      <c r="B226" s="208"/>
      <c r="C226" s="208"/>
      <c r="D226" s="208"/>
      <c r="E226" s="208"/>
      <c r="F226" s="208"/>
      <c r="G226" s="208"/>
      <c r="H226" s="208"/>
      <c r="I226" s="209"/>
      <c r="J226" s="208"/>
      <c r="K226" s="210"/>
    </row>
    <row r="227" s="206" customFormat="1" customHeight="1" spans="1:11">
      <c r="A227" s="208"/>
      <c r="B227" s="208"/>
      <c r="C227" s="208"/>
      <c r="D227" s="208"/>
      <c r="E227" s="208"/>
      <c r="F227" s="208"/>
      <c r="G227" s="208"/>
      <c r="H227" s="208"/>
      <c r="I227" s="209"/>
      <c r="J227" s="208"/>
      <c r="K227" s="210"/>
    </row>
    <row r="228" s="206" customFormat="1" customHeight="1" spans="1:11">
      <c r="A228" s="208"/>
      <c r="B228" s="208"/>
      <c r="C228" s="208"/>
      <c r="D228" s="208"/>
      <c r="E228" s="208"/>
      <c r="F228" s="208"/>
      <c r="G228" s="208"/>
      <c r="H228" s="208"/>
      <c r="I228" s="209"/>
      <c r="J228" s="208"/>
      <c r="K228" s="210"/>
    </row>
    <row r="229" s="206" customFormat="1" customHeight="1" spans="1:11">
      <c r="A229" s="208"/>
      <c r="B229" s="208"/>
      <c r="C229" s="208"/>
      <c r="D229" s="208"/>
      <c r="E229" s="208"/>
      <c r="F229" s="208"/>
      <c r="G229" s="208"/>
      <c r="H229" s="208"/>
      <c r="I229" s="209"/>
      <c r="J229" s="208"/>
      <c r="K229" s="210"/>
    </row>
    <row r="230" s="206" customFormat="1" customHeight="1" spans="1:11">
      <c r="A230" s="208"/>
      <c r="B230" s="208"/>
      <c r="C230" s="208"/>
      <c r="D230" s="208"/>
      <c r="E230" s="208"/>
      <c r="F230" s="208"/>
      <c r="G230" s="208"/>
      <c r="H230" s="208"/>
      <c r="I230" s="209"/>
      <c r="J230" s="208"/>
      <c r="K230" s="210"/>
    </row>
    <row r="231" s="206" customFormat="1" customHeight="1" spans="1:11">
      <c r="A231" s="208"/>
      <c r="B231" s="208"/>
      <c r="C231" s="208"/>
      <c r="D231" s="208"/>
      <c r="E231" s="208"/>
      <c r="F231" s="208"/>
      <c r="G231" s="208"/>
      <c r="H231" s="208"/>
      <c r="I231" s="209"/>
      <c r="J231" s="208"/>
      <c r="K231" s="210"/>
    </row>
    <row r="232" s="206" customFormat="1" ht="20" customHeight="1" spans="1:11">
      <c r="A232" s="211" t="s">
        <v>1</v>
      </c>
      <c r="B232" s="211" t="s">
        <v>2</v>
      </c>
      <c r="C232" s="212" t="s">
        <v>3</v>
      </c>
      <c r="D232" s="213" t="s">
        <v>4</v>
      </c>
      <c r="E232" s="214" t="s">
        <v>5</v>
      </c>
      <c r="F232" s="212" t="s">
        <v>6</v>
      </c>
      <c r="G232" s="212" t="s">
        <v>7</v>
      </c>
      <c r="H232" s="215" t="s">
        <v>8</v>
      </c>
      <c r="I232" s="212" t="s">
        <v>9</v>
      </c>
      <c r="J232" s="212" t="s">
        <v>10</v>
      </c>
      <c r="K232" s="215" t="s">
        <v>11</v>
      </c>
    </row>
    <row r="233" s="206" customFormat="1" customHeight="1" spans="1:11">
      <c r="A233" s="243" t="s">
        <v>119</v>
      </c>
      <c r="B233" s="244">
        <v>41</v>
      </c>
      <c r="C233" s="218" t="s">
        <v>96</v>
      </c>
      <c r="D233" s="219" t="s">
        <v>97</v>
      </c>
      <c r="E233" s="245" t="s">
        <v>98</v>
      </c>
      <c r="F233" s="246" t="s">
        <v>99</v>
      </c>
      <c r="G233" s="247" t="s">
        <v>100</v>
      </c>
      <c r="H233" s="248">
        <v>40</v>
      </c>
      <c r="I233" s="244">
        <v>45</v>
      </c>
      <c r="J233" s="240">
        <v>0.71</v>
      </c>
      <c r="K233" s="222">
        <f>J233*H233</f>
        <v>28.4</v>
      </c>
    </row>
    <row r="234" s="206" customFormat="1" customHeight="1" spans="1:11">
      <c r="A234" s="243" t="s">
        <v>119</v>
      </c>
      <c r="B234" s="244">
        <v>41</v>
      </c>
      <c r="C234" s="218" t="s">
        <v>101</v>
      </c>
      <c r="D234" s="249" t="s">
        <v>102</v>
      </c>
      <c r="E234" s="277" t="s">
        <v>101</v>
      </c>
      <c r="F234" s="218" t="s">
        <v>113</v>
      </c>
      <c r="G234" s="228" t="s">
        <v>22</v>
      </c>
      <c r="H234" s="248">
        <v>38</v>
      </c>
      <c r="I234" s="244">
        <v>45</v>
      </c>
      <c r="J234" s="240">
        <v>0.76</v>
      </c>
      <c r="K234" s="222">
        <f t="shared" ref="K234:K247" si="10">J234*H234</f>
        <v>28.88</v>
      </c>
    </row>
    <row r="235" s="206" customFormat="1" customHeight="1" spans="1:11">
      <c r="A235" s="243" t="s">
        <v>119</v>
      </c>
      <c r="B235" s="244">
        <v>41</v>
      </c>
      <c r="C235" s="218" t="s">
        <v>101</v>
      </c>
      <c r="D235" s="249" t="s">
        <v>102</v>
      </c>
      <c r="E235" s="250" t="s">
        <v>103</v>
      </c>
      <c r="F235" s="218" t="s">
        <v>104</v>
      </c>
      <c r="G235" s="228" t="s">
        <v>22</v>
      </c>
      <c r="H235" s="248">
        <v>24.8</v>
      </c>
      <c r="I235" s="244">
        <v>45</v>
      </c>
      <c r="J235" s="240">
        <v>0.76</v>
      </c>
      <c r="K235" s="222">
        <f t="shared" si="10"/>
        <v>18.848</v>
      </c>
    </row>
    <row r="236" s="206" customFormat="1" customHeight="1" spans="1:11">
      <c r="A236" s="243" t="s">
        <v>119</v>
      </c>
      <c r="B236" s="244">
        <v>41</v>
      </c>
      <c r="C236" s="218" t="s">
        <v>114</v>
      </c>
      <c r="D236" s="249" t="s">
        <v>106</v>
      </c>
      <c r="E236" s="224" t="s">
        <v>107</v>
      </c>
      <c r="F236" s="218" t="s">
        <v>108</v>
      </c>
      <c r="G236" s="228" t="s">
        <v>17</v>
      </c>
      <c r="H236" s="248">
        <v>39.8</v>
      </c>
      <c r="I236" s="244">
        <v>45</v>
      </c>
      <c r="J236" s="240">
        <v>0.71</v>
      </c>
      <c r="K236" s="222">
        <f t="shared" si="10"/>
        <v>28.258</v>
      </c>
    </row>
    <row r="237" s="206" customFormat="1" customHeight="1" spans="1:11">
      <c r="A237" s="243" t="s">
        <v>119</v>
      </c>
      <c r="B237" s="244">
        <v>41</v>
      </c>
      <c r="C237" s="239" t="s">
        <v>26</v>
      </c>
      <c r="D237" s="227" t="s">
        <v>83</v>
      </c>
      <c r="E237" s="230" t="s">
        <v>28</v>
      </c>
      <c r="F237" s="227" t="s">
        <v>84</v>
      </c>
      <c r="G237" s="218" t="s">
        <v>85</v>
      </c>
      <c r="H237" s="222">
        <v>36</v>
      </c>
      <c r="I237" s="244">
        <v>41</v>
      </c>
      <c r="J237" s="240">
        <v>0.71</v>
      </c>
      <c r="K237" s="222">
        <f t="shared" si="10"/>
        <v>25.56</v>
      </c>
    </row>
    <row r="238" s="206" customFormat="1" customHeight="1" spans="1:11">
      <c r="A238" s="243" t="s">
        <v>119</v>
      </c>
      <c r="B238" s="244">
        <v>41</v>
      </c>
      <c r="C238" s="227" t="s">
        <v>31</v>
      </c>
      <c r="D238" s="229" t="s">
        <v>32</v>
      </c>
      <c r="E238" s="230" t="s">
        <v>33</v>
      </c>
      <c r="F238" s="227" t="s">
        <v>34</v>
      </c>
      <c r="G238" s="229" t="s">
        <v>35</v>
      </c>
      <c r="H238" s="222">
        <v>49.8</v>
      </c>
      <c r="I238" s="244">
        <v>41</v>
      </c>
      <c r="J238" s="240">
        <v>0.71</v>
      </c>
      <c r="K238" s="222">
        <f t="shared" si="10"/>
        <v>35.358</v>
      </c>
    </row>
    <row r="239" s="206" customFormat="1" customHeight="1" spans="1:11">
      <c r="A239" s="243" t="s">
        <v>119</v>
      </c>
      <c r="B239" s="244">
        <v>41</v>
      </c>
      <c r="C239" s="227" t="s">
        <v>36</v>
      </c>
      <c r="D239" s="229" t="s">
        <v>37</v>
      </c>
      <c r="E239" s="230" t="s">
        <v>38</v>
      </c>
      <c r="F239" s="227" t="s">
        <v>39</v>
      </c>
      <c r="G239" s="229" t="s">
        <v>40</v>
      </c>
      <c r="H239" s="222">
        <v>48</v>
      </c>
      <c r="I239" s="244">
        <v>41</v>
      </c>
      <c r="J239" s="240">
        <v>0.71</v>
      </c>
      <c r="K239" s="222">
        <f t="shared" si="10"/>
        <v>34.08</v>
      </c>
    </row>
    <row r="240" s="206" customFormat="1" customHeight="1" spans="1:11">
      <c r="A240" s="243" t="s">
        <v>119</v>
      </c>
      <c r="B240" s="244">
        <v>41</v>
      </c>
      <c r="C240" s="227" t="s">
        <v>36</v>
      </c>
      <c r="D240" s="229" t="s">
        <v>41</v>
      </c>
      <c r="E240" s="230" t="s">
        <v>42</v>
      </c>
      <c r="F240" s="227" t="s">
        <v>43</v>
      </c>
      <c r="G240" s="229" t="s">
        <v>22</v>
      </c>
      <c r="H240" s="222">
        <v>18</v>
      </c>
      <c r="I240" s="244">
        <v>41</v>
      </c>
      <c r="J240" s="240">
        <v>1</v>
      </c>
      <c r="K240" s="222">
        <f t="shared" si="10"/>
        <v>18</v>
      </c>
    </row>
    <row r="241" s="206" customFormat="1" customHeight="1" spans="1:11">
      <c r="A241" s="243" t="s">
        <v>119</v>
      </c>
      <c r="B241" s="244">
        <v>41</v>
      </c>
      <c r="C241" s="227" t="s">
        <v>44</v>
      </c>
      <c r="D241" s="229" t="s">
        <v>45</v>
      </c>
      <c r="E241" s="230" t="s">
        <v>46</v>
      </c>
      <c r="F241" s="227" t="s">
        <v>47</v>
      </c>
      <c r="G241" s="229" t="s">
        <v>48</v>
      </c>
      <c r="H241" s="222">
        <v>29.8</v>
      </c>
      <c r="I241" s="244">
        <v>41</v>
      </c>
      <c r="J241" s="240">
        <v>0.71</v>
      </c>
      <c r="K241" s="222">
        <f t="shared" si="10"/>
        <v>21.158</v>
      </c>
    </row>
    <row r="242" s="206" customFormat="1" customHeight="1" spans="1:11">
      <c r="A242" s="243" t="s">
        <v>119</v>
      </c>
      <c r="B242" s="244">
        <v>41</v>
      </c>
      <c r="C242" s="227" t="s">
        <v>49</v>
      </c>
      <c r="D242" s="274" t="s">
        <v>50</v>
      </c>
      <c r="E242" s="230" t="s">
        <v>51</v>
      </c>
      <c r="F242" s="227" t="s">
        <v>52</v>
      </c>
      <c r="G242" s="227" t="s">
        <v>35</v>
      </c>
      <c r="H242" s="222">
        <v>39.8</v>
      </c>
      <c r="I242" s="244">
        <v>41</v>
      </c>
      <c r="J242" s="240">
        <v>0.71</v>
      </c>
      <c r="K242" s="222">
        <f t="shared" si="10"/>
        <v>28.258</v>
      </c>
    </row>
    <row r="243" s="206" customFormat="1" customHeight="1" spans="1:11">
      <c r="A243" s="243" t="s">
        <v>119</v>
      </c>
      <c r="B243" s="244">
        <v>41</v>
      </c>
      <c r="C243" s="227" t="s">
        <v>53</v>
      </c>
      <c r="D243" s="251" t="s">
        <v>109</v>
      </c>
      <c r="E243" s="232" t="s">
        <v>110</v>
      </c>
      <c r="F243" s="251" t="s">
        <v>111</v>
      </c>
      <c r="G243" s="233" t="s">
        <v>57</v>
      </c>
      <c r="H243" s="222">
        <v>69</v>
      </c>
      <c r="I243" s="244">
        <v>41</v>
      </c>
      <c r="J243" s="240">
        <v>0.71</v>
      </c>
      <c r="K243" s="222">
        <f t="shared" si="10"/>
        <v>48.99</v>
      </c>
    </row>
    <row r="244" s="206" customFormat="1" customHeight="1" spans="1:11">
      <c r="A244" s="243" t="s">
        <v>119</v>
      </c>
      <c r="B244" s="244">
        <v>41</v>
      </c>
      <c r="C244" s="227" t="s">
        <v>58</v>
      </c>
      <c r="D244" s="234" t="s">
        <v>59</v>
      </c>
      <c r="E244" s="235" t="s">
        <v>60</v>
      </c>
      <c r="F244" s="231" t="s">
        <v>61</v>
      </c>
      <c r="G244" s="227" t="s">
        <v>62</v>
      </c>
      <c r="H244" s="222">
        <v>38</v>
      </c>
      <c r="I244" s="244">
        <v>41</v>
      </c>
      <c r="J244" s="240">
        <v>0.71</v>
      </c>
      <c r="K244" s="222">
        <f t="shared" si="10"/>
        <v>26.98</v>
      </c>
    </row>
    <row r="245" s="206" customFormat="1" customHeight="1" spans="1:11">
      <c r="A245" s="243" t="s">
        <v>119</v>
      </c>
      <c r="B245" s="244">
        <v>41</v>
      </c>
      <c r="C245" s="227" t="s">
        <v>63</v>
      </c>
      <c r="D245" s="231" t="s">
        <v>64</v>
      </c>
      <c r="E245" s="235" t="s">
        <v>65</v>
      </c>
      <c r="F245" s="231" t="s">
        <v>66</v>
      </c>
      <c r="G245" s="231" t="s">
        <v>67</v>
      </c>
      <c r="H245" s="222">
        <v>38</v>
      </c>
      <c r="I245" s="244">
        <v>41</v>
      </c>
      <c r="J245" s="240">
        <v>0.71</v>
      </c>
      <c r="K245" s="222">
        <f t="shared" si="10"/>
        <v>26.98</v>
      </c>
    </row>
    <row r="246" s="206" customFormat="1" customHeight="1" spans="1:11">
      <c r="A246" s="243" t="s">
        <v>119</v>
      </c>
      <c r="B246" s="244">
        <v>41</v>
      </c>
      <c r="C246" s="227" t="s">
        <v>86</v>
      </c>
      <c r="D246" s="227" t="s">
        <v>87</v>
      </c>
      <c r="E246" s="230" t="s">
        <v>88</v>
      </c>
      <c r="F246" s="227" t="s">
        <v>89</v>
      </c>
      <c r="G246" s="227" t="s">
        <v>90</v>
      </c>
      <c r="H246" s="222">
        <v>42.9</v>
      </c>
      <c r="I246" s="244">
        <v>41</v>
      </c>
      <c r="J246" s="240">
        <v>0.71</v>
      </c>
      <c r="K246" s="222">
        <f t="shared" si="10"/>
        <v>30.459</v>
      </c>
    </row>
    <row r="247" s="206" customFormat="1" customHeight="1" spans="1:11">
      <c r="A247" s="243" t="s">
        <v>119</v>
      </c>
      <c r="B247" s="244">
        <v>41</v>
      </c>
      <c r="C247" s="227" t="s">
        <v>86</v>
      </c>
      <c r="D247" s="227" t="s">
        <v>91</v>
      </c>
      <c r="E247" s="227" t="s">
        <v>92</v>
      </c>
      <c r="F247" s="227" t="s">
        <v>89</v>
      </c>
      <c r="G247" s="227" t="s">
        <v>90</v>
      </c>
      <c r="H247" s="222">
        <v>36.9</v>
      </c>
      <c r="I247" s="244">
        <v>41</v>
      </c>
      <c r="J247" s="240">
        <v>0.71</v>
      </c>
      <c r="K247" s="222">
        <f t="shared" si="10"/>
        <v>26.199</v>
      </c>
    </row>
    <row r="248" s="206" customFormat="1" ht="20" customHeight="1" spans="1:11">
      <c r="A248" s="243" t="s">
        <v>119</v>
      </c>
      <c r="B248" s="244">
        <v>41</v>
      </c>
      <c r="C248" s="237" t="s">
        <v>73</v>
      </c>
      <c r="D248" s="237"/>
      <c r="E248" s="237"/>
      <c r="F248" s="237"/>
      <c r="G248" s="237"/>
      <c r="H248" s="237"/>
      <c r="I248" s="241"/>
      <c r="J248" s="237"/>
      <c r="K248" s="242">
        <f>SUM(K233:K247)</f>
        <v>426.408</v>
      </c>
    </row>
    <row r="249" s="206" customFormat="1" customHeight="1" spans="1:11">
      <c r="A249" s="208"/>
      <c r="B249" s="208"/>
      <c r="C249" s="208"/>
      <c r="D249" s="208"/>
      <c r="E249" s="208"/>
      <c r="F249" s="208"/>
      <c r="G249" s="208"/>
      <c r="H249" s="208"/>
      <c r="I249" s="209"/>
      <c r="J249" s="208"/>
      <c r="K249" s="210"/>
    </row>
    <row r="250" s="206" customFormat="1" customHeight="1" spans="1:11">
      <c r="A250" s="208"/>
      <c r="B250" s="208"/>
      <c r="C250" s="208"/>
      <c r="D250" s="208"/>
      <c r="E250" s="208"/>
      <c r="F250" s="208"/>
      <c r="G250" s="208"/>
      <c r="H250" s="208"/>
      <c r="I250" s="209"/>
      <c r="J250" s="208"/>
      <c r="K250" s="210"/>
    </row>
    <row r="251" s="206" customFormat="1" customHeight="1" spans="1:11">
      <c r="A251" s="208"/>
      <c r="B251" s="208"/>
      <c r="C251" s="208"/>
      <c r="D251" s="208"/>
      <c r="E251" s="208"/>
      <c r="F251" s="208"/>
      <c r="G251" s="208"/>
      <c r="H251" s="208"/>
      <c r="I251" s="209"/>
      <c r="J251" s="208"/>
      <c r="K251" s="210"/>
    </row>
    <row r="252" s="206" customFormat="1" customHeight="1" spans="1:11">
      <c r="A252" s="208"/>
      <c r="B252" s="208"/>
      <c r="C252" s="208"/>
      <c r="D252" s="208"/>
      <c r="E252" s="208"/>
      <c r="F252" s="208"/>
      <c r="G252" s="208"/>
      <c r="H252" s="208"/>
      <c r="I252" s="209"/>
      <c r="J252" s="208"/>
      <c r="K252" s="210"/>
    </row>
    <row r="253" s="206" customFormat="1" customHeight="1" spans="1:11">
      <c r="A253" s="208"/>
      <c r="B253" s="208"/>
      <c r="C253" s="208"/>
      <c r="D253" s="208"/>
      <c r="E253" s="208"/>
      <c r="F253" s="208"/>
      <c r="G253" s="208"/>
      <c r="H253" s="208"/>
      <c r="I253" s="209"/>
      <c r="J253" s="208"/>
      <c r="K253" s="210"/>
    </row>
    <row r="254" s="206" customFormat="1" customHeight="1" spans="1:11">
      <c r="A254" s="208"/>
      <c r="B254" s="208"/>
      <c r="C254" s="208"/>
      <c r="D254" s="208"/>
      <c r="E254" s="208"/>
      <c r="F254" s="208"/>
      <c r="G254" s="208"/>
      <c r="H254" s="208"/>
      <c r="I254" s="209"/>
      <c r="J254" s="208"/>
      <c r="K254" s="210"/>
    </row>
    <row r="255" s="206" customFormat="1" ht="20" customHeight="1" spans="1:11">
      <c r="A255" s="211" t="s">
        <v>1</v>
      </c>
      <c r="B255" s="211" t="s">
        <v>2</v>
      </c>
      <c r="C255" s="212" t="s">
        <v>3</v>
      </c>
      <c r="D255" s="213" t="s">
        <v>4</v>
      </c>
      <c r="E255" s="214" t="s">
        <v>5</v>
      </c>
      <c r="F255" s="212" t="s">
        <v>6</v>
      </c>
      <c r="G255" s="212" t="s">
        <v>7</v>
      </c>
      <c r="H255" s="215" t="s">
        <v>8</v>
      </c>
      <c r="I255" s="212" t="s">
        <v>9</v>
      </c>
      <c r="J255" s="212" t="s">
        <v>10</v>
      </c>
      <c r="K255" s="215" t="s">
        <v>11</v>
      </c>
    </row>
    <row r="256" s="206" customFormat="1" customHeight="1" spans="1:11">
      <c r="A256" s="243" t="s">
        <v>120</v>
      </c>
      <c r="B256" s="244">
        <v>38</v>
      </c>
      <c r="C256" s="218" t="s">
        <v>96</v>
      </c>
      <c r="D256" s="219" t="s">
        <v>97</v>
      </c>
      <c r="E256" s="245" t="s">
        <v>98</v>
      </c>
      <c r="F256" s="246" t="s">
        <v>99</v>
      </c>
      <c r="G256" s="247" t="s">
        <v>100</v>
      </c>
      <c r="H256" s="248">
        <v>40</v>
      </c>
      <c r="I256" s="244">
        <v>38</v>
      </c>
      <c r="J256" s="240">
        <v>0.71</v>
      </c>
      <c r="K256" s="222">
        <f>J256*H256</f>
        <v>28.4</v>
      </c>
    </row>
    <row r="257" s="206" customFormat="1" customHeight="1" spans="1:11">
      <c r="A257" s="243" t="s">
        <v>120</v>
      </c>
      <c r="B257" s="244">
        <v>38</v>
      </c>
      <c r="C257" s="218" t="s">
        <v>101</v>
      </c>
      <c r="D257" s="249" t="s">
        <v>102</v>
      </c>
      <c r="E257" s="277" t="s">
        <v>101</v>
      </c>
      <c r="F257" s="218" t="s">
        <v>113</v>
      </c>
      <c r="G257" s="228" t="s">
        <v>22</v>
      </c>
      <c r="H257" s="248">
        <v>38</v>
      </c>
      <c r="I257" s="244">
        <v>38</v>
      </c>
      <c r="J257" s="240">
        <v>0.76</v>
      </c>
      <c r="K257" s="222">
        <f t="shared" ref="K257:K270" si="11">J257*H257</f>
        <v>28.88</v>
      </c>
    </row>
    <row r="258" s="206" customFormat="1" customHeight="1" spans="1:11">
      <c r="A258" s="243" t="s">
        <v>120</v>
      </c>
      <c r="B258" s="244">
        <v>38</v>
      </c>
      <c r="C258" s="218" t="s">
        <v>101</v>
      </c>
      <c r="D258" s="249" t="s">
        <v>102</v>
      </c>
      <c r="E258" s="250" t="s">
        <v>103</v>
      </c>
      <c r="F258" s="218" t="s">
        <v>104</v>
      </c>
      <c r="G258" s="228" t="s">
        <v>22</v>
      </c>
      <c r="H258" s="248">
        <v>24.8</v>
      </c>
      <c r="I258" s="244">
        <v>38</v>
      </c>
      <c r="J258" s="240">
        <v>0.76</v>
      </c>
      <c r="K258" s="222">
        <f t="shared" si="11"/>
        <v>18.848</v>
      </c>
    </row>
    <row r="259" s="206" customFormat="1" customHeight="1" spans="1:11">
      <c r="A259" s="243" t="s">
        <v>120</v>
      </c>
      <c r="B259" s="244">
        <v>38</v>
      </c>
      <c r="C259" s="218" t="s">
        <v>114</v>
      </c>
      <c r="D259" s="249" t="s">
        <v>106</v>
      </c>
      <c r="E259" s="224" t="s">
        <v>107</v>
      </c>
      <c r="F259" s="218" t="s">
        <v>108</v>
      </c>
      <c r="G259" s="228" t="s">
        <v>17</v>
      </c>
      <c r="H259" s="248">
        <v>39.8</v>
      </c>
      <c r="I259" s="244">
        <v>38</v>
      </c>
      <c r="J259" s="240">
        <v>0.71</v>
      </c>
      <c r="K259" s="222">
        <f t="shared" si="11"/>
        <v>28.258</v>
      </c>
    </row>
    <row r="260" s="206" customFormat="1" customHeight="1" spans="1:11">
      <c r="A260" s="243" t="s">
        <v>120</v>
      </c>
      <c r="B260" s="244">
        <v>38</v>
      </c>
      <c r="C260" s="239" t="s">
        <v>26</v>
      </c>
      <c r="D260" s="227" t="s">
        <v>83</v>
      </c>
      <c r="E260" s="230" t="s">
        <v>28</v>
      </c>
      <c r="F260" s="227" t="s">
        <v>84</v>
      </c>
      <c r="G260" s="218" t="s">
        <v>85</v>
      </c>
      <c r="H260" s="222">
        <v>36</v>
      </c>
      <c r="I260" s="244">
        <v>38</v>
      </c>
      <c r="J260" s="240">
        <v>0.71</v>
      </c>
      <c r="K260" s="222">
        <f t="shared" si="11"/>
        <v>25.56</v>
      </c>
    </row>
    <row r="261" s="206" customFormat="1" customHeight="1" spans="1:11">
      <c r="A261" s="243" t="s">
        <v>120</v>
      </c>
      <c r="B261" s="244">
        <v>38</v>
      </c>
      <c r="C261" s="227" t="s">
        <v>31</v>
      </c>
      <c r="D261" s="229" t="s">
        <v>32</v>
      </c>
      <c r="E261" s="230" t="s">
        <v>33</v>
      </c>
      <c r="F261" s="227" t="s">
        <v>34</v>
      </c>
      <c r="G261" s="229" t="s">
        <v>35</v>
      </c>
      <c r="H261" s="222">
        <v>49.8</v>
      </c>
      <c r="I261" s="244">
        <v>38</v>
      </c>
      <c r="J261" s="240">
        <v>0.71</v>
      </c>
      <c r="K261" s="222">
        <f t="shared" si="11"/>
        <v>35.358</v>
      </c>
    </row>
    <row r="262" s="206" customFormat="1" customHeight="1" spans="1:11">
      <c r="A262" s="243" t="s">
        <v>120</v>
      </c>
      <c r="B262" s="244">
        <v>38</v>
      </c>
      <c r="C262" s="227" t="s">
        <v>36</v>
      </c>
      <c r="D262" s="229" t="s">
        <v>37</v>
      </c>
      <c r="E262" s="230" t="s">
        <v>38</v>
      </c>
      <c r="F262" s="227" t="s">
        <v>39</v>
      </c>
      <c r="G262" s="229" t="s">
        <v>40</v>
      </c>
      <c r="H262" s="222">
        <v>48</v>
      </c>
      <c r="I262" s="244">
        <v>38</v>
      </c>
      <c r="J262" s="240">
        <v>0.71</v>
      </c>
      <c r="K262" s="222">
        <f t="shared" si="11"/>
        <v>34.08</v>
      </c>
    </row>
    <row r="263" s="206" customFormat="1" customHeight="1" spans="1:11">
      <c r="A263" s="243" t="s">
        <v>120</v>
      </c>
      <c r="B263" s="244">
        <v>38</v>
      </c>
      <c r="C263" s="227" t="s">
        <v>36</v>
      </c>
      <c r="D263" s="229" t="s">
        <v>41</v>
      </c>
      <c r="E263" s="230" t="s">
        <v>42</v>
      </c>
      <c r="F263" s="227" t="s">
        <v>43</v>
      </c>
      <c r="G263" s="229" t="s">
        <v>22</v>
      </c>
      <c r="H263" s="222">
        <v>18</v>
      </c>
      <c r="I263" s="244">
        <v>38</v>
      </c>
      <c r="J263" s="240">
        <v>1</v>
      </c>
      <c r="K263" s="222">
        <f t="shared" si="11"/>
        <v>18</v>
      </c>
    </row>
    <row r="264" s="206" customFormat="1" customHeight="1" spans="1:11">
      <c r="A264" s="243" t="s">
        <v>120</v>
      </c>
      <c r="B264" s="244">
        <v>38</v>
      </c>
      <c r="C264" s="227" t="s">
        <v>44</v>
      </c>
      <c r="D264" s="229" t="s">
        <v>45</v>
      </c>
      <c r="E264" s="230" t="s">
        <v>46</v>
      </c>
      <c r="F264" s="227" t="s">
        <v>47</v>
      </c>
      <c r="G264" s="229" t="s">
        <v>48</v>
      </c>
      <c r="H264" s="222">
        <v>29.8</v>
      </c>
      <c r="I264" s="244">
        <v>38</v>
      </c>
      <c r="J264" s="240">
        <v>0.71</v>
      </c>
      <c r="K264" s="222">
        <f t="shared" si="11"/>
        <v>21.158</v>
      </c>
    </row>
    <row r="265" s="206" customFormat="1" customHeight="1" spans="1:11">
      <c r="A265" s="243" t="s">
        <v>120</v>
      </c>
      <c r="B265" s="244">
        <v>38</v>
      </c>
      <c r="C265" s="227" t="s">
        <v>49</v>
      </c>
      <c r="D265" s="274" t="s">
        <v>50</v>
      </c>
      <c r="E265" s="230" t="s">
        <v>51</v>
      </c>
      <c r="F265" s="227" t="s">
        <v>52</v>
      </c>
      <c r="G265" s="227" t="s">
        <v>35</v>
      </c>
      <c r="H265" s="222">
        <v>39.8</v>
      </c>
      <c r="I265" s="244">
        <v>38</v>
      </c>
      <c r="J265" s="240">
        <v>0.71</v>
      </c>
      <c r="K265" s="222">
        <f t="shared" si="11"/>
        <v>28.258</v>
      </c>
    </row>
    <row r="266" s="206" customFormat="1" customHeight="1" spans="1:11">
      <c r="A266" s="243" t="s">
        <v>120</v>
      </c>
      <c r="B266" s="244">
        <v>38</v>
      </c>
      <c r="C266" s="227" t="s">
        <v>53</v>
      </c>
      <c r="D266" s="251" t="s">
        <v>109</v>
      </c>
      <c r="E266" s="232" t="s">
        <v>110</v>
      </c>
      <c r="F266" s="251" t="s">
        <v>111</v>
      </c>
      <c r="G266" s="233" t="s">
        <v>57</v>
      </c>
      <c r="H266" s="222">
        <v>69</v>
      </c>
      <c r="I266" s="244">
        <v>38</v>
      </c>
      <c r="J266" s="240">
        <v>0.71</v>
      </c>
      <c r="K266" s="222">
        <f t="shared" si="11"/>
        <v>48.99</v>
      </c>
    </row>
    <row r="267" s="206" customFormat="1" customHeight="1" spans="1:11">
      <c r="A267" s="243" t="s">
        <v>120</v>
      </c>
      <c r="B267" s="244">
        <v>38</v>
      </c>
      <c r="C267" s="227" t="s">
        <v>58</v>
      </c>
      <c r="D267" s="234" t="s">
        <v>59</v>
      </c>
      <c r="E267" s="235" t="s">
        <v>60</v>
      </c>
      <c r="F267" s="231" t="s">
        <v>61</v>
      </c>
      <c r="G267" s="227" t="s">
        <v>62</v>
      </c>
      <c r="H267" s="222">
        <v>38</v>
      </c>
      <c r="I267" s="244">
        <v>38</v>
      </c>
      <c r="J267" s="240">
        <v>0.71</v>
      </c>
      <c r="K267" s="222">
        <f t="shared" si="11"/>
        <v>26.98</v>
      </c>
    </row>
    <row r="268" s="206" customFormat="1" customHeight="1" spans="1:11">
      <c r="A268" s="243" t="s">
        <v>120</v>
      </c>
      <c r="B268" s="244">
        <v>38</v>
      </c>
      <c r="C268" s="227" t="s">
        <v>63</v>
      </c>
      <c r="D268" s="231" t="s">
        <v>64</v>
      </c>
      <c r="E268" s="235" t="s">
        <v>65</v>
      </c>
      <c r="F268" s="231" t="s">
        <v>66</v>
      </c>
      <c r="G268" s="231" t="s">
        <v>67</v>
      </c>
      <c r="H268" s="222">
        <v>38</v>
      </c>
      <c r="I268" s="244">
        <v>38</v>
      </c>
      <c r="J268" s="240">
        <v>0.71</v>
      </c>
      <c r="K268" s="222">
        <f t="shared" si="11"/>
        <v>26.98</v>
      </c>
    </row>
    <row r="269" s="206" customFormat="1" customHeight="1" spans="1:11">
      <c r="A269" s="243" t="s">
        <v>120</v>
      </c>
      <c r="B269" s="244">
        <v>38</v>
      </c>
      <c r="C269" s="227" t="s">
        <v>86</v>
      </c>
      <c r="D269" s="227" t="s">
        <v>87</v>
      </c>
      <c r="E269" s="230" t="s">
        <v>88</v>
      </c>
      <c r="F269" s="227" t="s">
        <v>89</v>
      </c>
      <c r="G269" s="227" t="s">
        <v>90</v>
      </c>
      <c r="H269" s="222">
        <v>42.9</v>
      </c>
      <c r="I269" s="244">
        <v>38</v>
      </c>
      <c r="J269" s="240">
        <v>0.71</v>
      </c>
      <c r="K269" s="222">
        <f t="shared" si="11"/>
        <v>30.459</v>
      </c>
    </row>
    <row r="270" s="206" customFormat="1" customHeight="1" spans="1:11">
      <c r="A270" s="243" t="s">
        <v>120</v>
      </c>
      <c r="B270" s="244">
        <v>38</v>
      </c>
      <c r="C270" s="227" t="s">
        <v>86</v>
      </c>
      <c r="D270" s="227" t="s">
        <v>91</v>
      </c>
      <c r="E270" s="227" t="s">
        <v>92</v>
      </c>
      <c r="F270" s="227" t="s">
        <v>89</v>
      </c>
      <c r="G270" s="227" t="s">
        <v>90</v>
      </c>
      <c r="H270" s="222">
        <v>36.9</v>
      </c>
      <c r="I270" s="244">
        <v>38</v>
      </c>
      <c r="J270" s="240">
        <v>0.71</v>
      </c>
      <c r="K270" s="222">
        <f t="shared" si="11"/>
        <v>26.199</v>
      </c>
    </row>
    <row r="271" s="206" customFormat="1" ht="20" customHeight="1" spans="1:11">
      <c r="A271" s="243" t="s">
        <v>120</v>
      </c>
      <c r="B271" s="244">
        <v>38</v>
      </c>
      <c r="C271" s="237" t="s">
        <v>73</v>
      </c>
      <c r="D271" s="237"/>
      <c r="E271" s="237"/>
      <c r="F271" s="237"/>
      <c r="G271" s="237"/>
      <c r="H271" s="237"/>
      <c r="I271" s="241"/>
      <c r="J271" s="237"/>
      <c r="K271" s="242">
        <f>SUM(K256:K270)</f>
        <v>426.408</v>
      </c>
    </row>
    <row r="272" s="206" customFormat="1" customHeight="1" spans="1:11">
      <c r="A272" s="208"/>
      <c r="B272" s="208"/>
      <c r="C272" s="208"/>
      <c r="D272" s="208"/>
      <c r="E272" s="208"/>
      <c r="F272" s="208"/>
      <c r="G272" s="208"/>
      <c r="H272" s="208"/>
      <c r="I272" s="209"/>
      <c r="J272" s="208"/>
      <c r="K272" s="210"/>
    </row>
    <row r="273" s="206" customFormat="1" customHeight="1" spans="1:11">
      <c r="A273" s="208"/>
      <c r="B273" s="208"/>
      <c r="C273" s="208"/>
      <c r="D273" s="208"/>
      <c r="E273" s="208"/>
      <c r="F273" s="208"/>
      <c r="G273" s="208"/>
      <c r="H273" s="208"/>
      <c r="I273" s="209"/>
      <c r="J273" s="208"/>
      <c r="K273" s="210"/>
    </row>
    <row r="274" s="206" customFormat="1" customHeight="1" spans="1:11">
      <c r="A274" s="208"/>
      <c r="B274" s="208"/>
      <c r="C274" s="208"/>
      <c r="D274" s="208"/>
      <c r="E274" s="208"/>
      <c r="F274" s="208"/>
      <c r="G274" s="208"/>
      <c r="H274" s="208"/>
      <c r="I274" s="209"/>
      <c r="J274" s="208"/>
      <c r="K274" s="210"/>
    </row>
    <row r="275" s="206" customFormat="1" customHeight="1" spans="1:11">
      <c r="A275" s="208"/>
      <c r="B275" s="208"/>
      <c r="C275" s="208"/>
      <c r="D275" s="208"/>
      <c r="E275" s="208"/>
      <c r="F275" s="208"/>
      <c r="G275" s="208"/>
      <c r="H275" s="208"/>
      <c r="I275" s="209"/>
      <c r="J275" s="208"/>
      <c r="K275" s="210"/>
    </row>
    <row r="276" s="206" customFormat="1" customHeight="1" spans="1:11">
      <c r="A276" s="208"/>
      <c r="B276" s="208"/>
      <c r="C276" s="208"/>
      <c r="D276" s="208"/>
      <c r="E276" s="208"/>
      <c r="F276" s="208"/>
      <c r="G276" s="208"/>
      <c r="H276" s="208"/>
      <c r="I276" s="209"/>
      <c r="J276" s="208"/>
      <c r="K276" s="210"/>
    </row>
    <row r="277" s="206" customFormat="1" customHeight="1" spans="1:11">
      <c r="A277" s="208"/>
      <c r="B277" s="208"/>
      <c r="C277" s="208"/>
      <c r="D277" s="208"/>
      <c r="E277" s="208"/>
      <c r="F277" s="208"/>
      <c r="G277" s="208"/>
      <c r="H277" s="208"/>
      <c r="I277" s="209"/>
      <c r="J277" s="208"/>
      <c r="K277" s="210"/>
    </row>
    <row r="278" s="206" customFormat="1" ht="20" customHeight="1" spans="1:11">
      <c r="A278" s="211" t="s">
        <v>1</v>
      </c>
      <c r="B278" s="211" t="s">
        <v>2</v>
      </c>
      <c r="C278" s="212" t="s">
        <v>3</v>
      </c>
      <c r="D278" s="213" t="s">
        <v>4</v>
      </c>
      <c r="E278" s="214" t="s">
        <v>5</v>
      </c>
      <c r="F278" s="212" t="s">
        <v>6</v>
      </c>
      <c r="G278" s="212" t="s">
        <v>7</v>
      </c>
      <c r="H278" s="215" t="s">
        <v>8</v>
      </c>
      <c r="I278" s="212" t="s">
        <v>9</v>
      </c>
      <c r="J278" s="212" t="s">
        <v>10</v>
      </c>
      <c r="K278" s="215" t="s">
        <v>11</v>
      </c>
    </row>
    <row r="279" s="206" customFormat="1" customHeight="1" spans="1:11">
      <c r="A279" s="243" t="s">
        <v>121</v>
      </c>
      <c r="B279" s="244">
        <v>45</v>
      </c>
      <c r="C279" s="218" t="s">
        <v>96</v>
      </c>
      <c r="D279" s="219" t="s">
        <v>97</v>
      </c>
      <c r="E279" s="245" t="s">
        <v>98</v>
      </c>
      <c r="F279" s="246" t="s">
        <v>99</v>
      </c>
      <c r="G279" s="247" t="s">
        <v>100</v>
      </c>
      <c r="H279" s="248">
        <v>40</v>
      </c>
      <c r="I279" s="244">
        <v>45</v>
      </c>
      <c r="J279" s="240">
        <v>0.71</v>
      </c>
      <c r="K279" s="222">
        <f>J279*H279</f>
        <v>28.4</v>
      </c>
    </row>
    <row r="280" s="206" customFormat="1" customHeight="1" spans="1:11">
      <c r="A280" s="243" t="s">
        <v>121</v>
      </c>
      <c r="B280" s="244">
        <v>45</v>
      </c>
      <c r="C280" s="218" t="s">
        <v>101</v>
      </c>
      <c r="D280" s="249" t="s">
        <v>102</v>
      </c>
      <c r="E280" s="277" t="s">
        <v>101</v>
      </c>
      <c r="F280" s="218" t="s">
        <v>113</v>
      </c>
      <c r="G280" s="228" t="s">
        <v>22</v>
      </c>
      <c r="H280" s="248">
        <v>38</v>
      </c>
      <c r="I280" s="244">
        <v>45</v>
      </c>
      <c r="J280" s="240">
        <v>0.76</v>
      </c>
      <c r="K280" s="222">
        <f t="shared" ref="K280:K293" si="12">J280*H280</f>
        <v>28.88</v>
      </c>
    </row>
    <row r="281" s="206" customFormat="1" customHeight="1" spans="1:11">
      <c r="A281" s="243" t="s">
        <v>121</v>
      </c>
      <c r="B281" s="244">
        <v>45</v>
      </c>
      <c r="C281" s="218" t="s">
        <v>101</v>
      </c>
      <c r="D281" s="249" t="s">
        <v>102</v>
      </c>
      <c r="E281" s="250" t="s">
        <v>103</v>
      </c>
      <c r="F281" s="218" t="s">
        <v>104</v>
      </c>
      <c r="G281" s="228" t="s">
        <v>22</v>
      </c>
      <c r="H281" s="248">
        <v>24.8</v>
      </c>
      <c r="I281" s="244">
        <v>45</v>
      </c>
      <c r="J281" s="240">
        <v>0.76</v>
      </c>
      <c r="K281" s="222">
        <f t="shared" si="12"/>
        <v>18.848</v>
      </c>
    </row>
    <row r="282" s="206" customFormat="1" customHeight="1" spans="1:11">
      <c r="A282" s="243" t="s">
        <v>121</v>
      </c>
      <c r="B282" s="244">
        <v>45</v>
      </c>
      <c r="C282" s="218" t="s">
        <v>114</v>
      </c>
      <c r="D282" s="249" t="s">
        <v>106</v>
      </c>
      <c r="E282" s="224" t="s">
        <v>107</v>
      </c>
      <c r="F282" s="218" t="s">
        <v>108</v>
      </c>
      <c r="G282" s="228" t="s">
        <v>17</v>
      </c>
      <c r="H282" s="248">
        <v>39.8</v>
      </c>
      <c r="I282" s="244">
        <v>45</v>
      </c>
      <c r="J282" s="240">
        <v>0.71</v>
      </c>
      <c r="K282" s="222">
        <f t="shared" si="12"/>
        <v>28.258</v>
      </c>
    </row>
    <row r="283" s="206" customFormat="1" customHeight="1" spans="1:11">
      <c r="A283" s="243" t="s">
        <v>121</v>
      </c>
      <c r="B283" s="244">
        <v>45</v>
      </c>
      <c r="C283" s="239" t="s">
        <v>26</v>
      </c>
      <c r="D283" s="227" t="s">
        <v>83</v>
      </c>
      <c r="E283" s="230" t="s">
        <v>28</v>
      </c>
      <c r="F283" s="227" t="s">
        <v>84</v>
      </c>
      <c r="G283" s="218" t="s">
        <v>85</v>
      </c>
      <c r="H283" s="222">
        <v>36</v>
      </c>
      <c r="I283" s="244">
        <v>45</v>
      </c>
      <c r="J283" s="240">
        <v>0.71</v>
      </c>
      <c r="K283" s="222">
        <f t="shared" si="12"/>
        <v>25.56</v>
      </c>
    </row>
    <row r="284" s="206" customFormat="1" customHeight="1" spans="1:11">
      <c r="A284" s="243" t="s">
        <v>121</v>
      </c>
      <c r="B284" s="244">
        <v>45</v>
      </c>
      <c r="C284" s="227" t="s">
        <v>31</v>
      </c>
      <c r="D284" s="229" t="s">
        <v>32</v>
      </c>
      <c r="E284" s="230" t="s">
        <v>33</v>
      </c>
      <c r="F284" s="227" t="s">
        <v>34</v>
      </c>
      <c r="G284" s="229" t="s">
        <v>35</v>
      </c>
      <c r="H284" s="222">
        <v>49.8</v>
      </c>
      <c r="I284" s="244">
        <v>45</v>
      </c>
      <c r="J284" s="240">
        <v>0.71</v>
      </c>
      <c r="K284" s="222">
        <f t="shared" si="12"/>
        <v>35.358</v>
      </c>
    </row>
    <row r="285" s="206" customFormat="1" customHeight="1" spans="1:11">
      <c r="A285" s="243" t="s">
        <v>121</v>
      </c>
      <c r="B285" s="244">
        <v>45</v>
      </c>
      <c r="C285" s="227" t="s">
        <v>36</v>
      </c>
      <c r="D285" s="229" t="s">
        <v>37</v>
      </c>
      <c r="E285" s="230" t="s">
        <v>38</v>
      </c>
      <c r="F285" s="227" t="s">
        <v>39</v>
      </c>
      <c r="G285" s="229" t="s">
        <v>40</v>
      </c>
      <c r="H285" s="222">
        <v>48</v>
      </c>
      <c r="I285" s="244">
        <v>45</v>
      </c>
      <c r="J285" s="240">
        <v>0.71</v>
      </c>
      <c r="K285" s="222">
        <f t="shared" si="12"/>
        <v>34.08</v>
      </c>
    </row>
    <row r="286" s="206" customFormat="1" customHeight="1" spans="1:11">
      <c r="A286" s="243" t="s">
        <v>121</v>
      </c>
      <c r="B286" s="244">
        <v>45</v>
      </c>
      <c r="C286" s="227" t="s">
        <v>36</v>
      </c>
      <c r="D286" s="229" t="s">
        <v>41</v>
      </c>
      <c r="E286" s="230" t="s">
        <v>42</v>
      </c>
      <c r="F286" s="227" t="s">
        <v>43</v>
      </c>
      <c r="G286" s="229" t="s">
        <v>22</v>
      </c>
      <c r="H286" s="222">
        <v>18</v>
      </c>
      <c r="I286" s="244">
        <v>45</v>
      </c>
      <c r="J286" s="240">
        <v>1</v>
      </c>
      <c r="K286" s="222">
        <f t="shared" si="12"/>
        <v>18</v>
      </c>
    </row>
    <row r="287" s="206" customFormat="1" customHeight="1" spans="1:11">
      <c r="A287" s="243" t="s">
        <v>121</v>
      </c>
      <c r="B287" s="244">
        <v>45</v>
      </c>
      <c r="C287" s="227" t="s">
        <v>44</v>
      </c>
      <c r="D287" s="229" t="s">
        <v>45</v>
      </c>
      <c r="E287" s="230" t="s">
        <v>46</v>
      </c>
      <c r="F287" s="227" t="s">
        <v>47</v>
      </c>
      <c r="G287" s="229" t="s">
        <v>48</v>
      </c>
      <c r="H287" s="222">
        <v>29.8</v>
      </c>
      <c r="I287" s="244">
        <v>45</v>
      </c>
      <c r="J287" s="240">
        <v>0.71</v>
      </c>
      <c r="K287" s="222">
        <f t="shared" si="12"/>
        <v>21.158</v>
      </c>
    </row>
    <row r="288" s="206" customFormat="1" customHeight="1" spans="1:11">
      <c r="A288" s="243" t="s">
        <v>121</v>
      </c>
      <c r="B288" s="244">
        <v>45</v>
      </c>
      <c r="C288" s="227" t="s">
        <v>49</v>
      </c>
      <c r="D288" s="274" t="s">
        <v>50</v>
      </c>
      <c r="E288" s="230" t="s">
        <v>51</v>
      </c>
      <c r="F288" s="227" t="s">
        <v>52</v>
      </c>
      <c r="G288" s="227" t="s">
        <v>35</v>
      </c>
      <c r="H288" s="222">
        <v>39.8</v>
      </c>
      <c r="I288" s="244">
        <v>45</v>
      </c>
      <c r="J288" s="240">
        <v>0.71</v>
      </c>
      <c r="K288" s="222">
        <f t="shared" si="12"/>
        <v>28.258</v>
      </c>
    </row>
    <row r="289" s="206" customFormat="1" customHeight="1" spans="1:11">
      <c r="A289" s="243" t="s">
        <v>121</v>
      </c>
      <c r="B289" s="244">
        <v>45</v>
      </c>
      <c r="C289" s="227" t="s">
        <v>53</v>
      </c>
      <c r="D289" s="251" t="s">
        <v>109</v>
      </c>
      <c r="E289" s="232" t="s">
        <v>110</v>
      </c>
      <c r="F289" s="251" t="s">
        <v>111</v>
      </c>
      <c r="G289" s="233" t="s">
        <v>57</v>
      </c>
      <c r="H289" s="222">
        <v>69</v>
      </c>
      <c r="I289" s="244">
        <v>45</v>
      </c>
      <c r="J289" s="240">
        <v>0.71</v>
      </c>
      <c r="K289" s="222">
        <f t="shared" si="12"/>
        <v>48.99</v>
      </c>
    </row>
    <row r="290" s="206" customFormat="1" customHeight="1" spans="1:11">
      <c r="A290" s="243" t="s">
        <v>121</v>
      </c>
      <c r="B290" s="244">
        <v>45</v>
      </c>
      <c r="C290" s="227" t="s">
        <v>58</v>
      </c>
      <c r="D290" s="234" t="s">
        <v>59</v>
      </c>
      <c r="E290" s="235" t="s">
        <v>60</v>
      </c>
      <c r="F290" s="231" t="s">
        <v>61</v>
      </c>
      <c r="G290" s="227" t="s">
        <v>62</v>
      </c>
      <c r="H290" s="222">
        <v>38</v>
      </c>
      <c r="I290" s="244">
        <v>45</v>
      </c>
      <c r="J290" s="240">
        <v>0.71</v>
      </c>
      <c r="K290" s="222">
        <f t="shared" si="12"/>
        <v>26.98</v>
      </c>
    </row>
    <row r="291" s="206" customFormat="1" customHeight="1" spans="1:11">
      <c r="A291" s="243" t="s">
        <v>121</v>
      </c>
      <c r="B291" s="244">
        <v>45</v>
      </c>
      <c r="C291" s="227" t="s">
        <v>63</v>
      </c>
      <c r="D291" s="231" t="s">
        <v>64</v>
      </c>
      <c r="E291" s="235" t="s">
        <v>65</v>
      </c>
      <c r="F291" s="231" t="s">
        <v>66</v>
      </c>
      <c r="G291" s="231" t="s">
        <v>67</v>
      </c>
      <c r="H291" s="222">
        <v>38</v>
      </c>
      <c r="I291" s="244">
        <v>45</v>
      </c>
      <c r="J291" s="240">
        <v>0.71</v>
      </c>
      <c r="K291" s="222">
        <f t="shared" si="12"/>
        <v>26.98</v>
      </c>
    </row>
    <row r="292" s="206" customFormat="1" customHeight="1" spans="1:11">
      <c r="A292" s="243" t="s">
        <v>121</v>
      </c>
      <c r="B292" s="244">
        <v>45</v>
      </c>
      <c r="C292" s="227" t="s">
        <v>86</v>
      </c>
      <c r="D292" s="227" t="s">
        <v>87</v>
      </c>
      <c r="E292" s="230" t="s">
        <v>88</v>
      </c>
      <c r="F292" s="227" t="s">
        <v>89</v>
      </c>
      <c r="G292" s="227" t="s">
        <v>90</v>
      </c>
      <c r="H292" s="222">
        <v>42.9</v>
      </c>
      <c r="I292" s="244">
        <v>45</v>
      </c>
      <c r="J292" s="240">
        <v>0.71</v>
      </c>
      <c r="K292" s="222">
        <f t="shared" si="12"/>
        <v>30.459</v>
      </c>
    </row>
    <row r="293" s="206" customFormat="1" customHeight="1" spans="1:11">
      <c r="A293" s="243" t="s">
        <v>121</v>
      </c>
      <c r="B293" s="244">
        <v>45</v>
      </c>
      <c r="C293" s="227" t="s">
        <v>86</v>
      </c>
      <c r="D293" s="227" t="s">
        <v>91</v>
      </c>
      <c r="E293" s="227" t="s">
        <v>92</v>
      </c>
      <c r="F293" s="227" t="s">
        <v>89</v>
      </c>
      <c r="G293" s="227" t="s">
        <v>90</v>
      </c>
      <c r="H293" s="222">
        <v>36.9</v>
      </c>
      <c r="I293" s="244">
        <v>45</v>
      </c>
      <c r="J293" s="240">
        <v>0.71</v>
      </c>
      <c r="K293" s="222">
        <f t="shared" si="12"/>
        <v>26.199</v>
      </c>
    </row>
    <row r="294" s="206" customFormat="1" ht="20" customHeight="1" spans="1:11">
      <c r="A294" s="243" t="s">
        <v>121</v>
      </c>
      <c r="B294" s="244">
        <v>45</v>
      </c>
      <c r="C294" s="237" t="s">
        <v>73</v>
      </c>
      <c r="D294" s="237"/>
      <c r="E294" s="237"/>
      <c r="F294" s="237"/>
      <c r="G294" s="237"/>
      <c r="H294" s="237"/>
      <c r="I294" s="241"/>
      <c r="J294" s="237"/>
      <c r="K294" s="242">
        <f>SUM(K279:K293)</f>
        <v>426.408</v>
      </c>
    </row>
    <row r="295" s="206" customFormat="1" customHeight="1" spans="1:11">
      <c r="A295" s="208"/>
      <c r="B295" s="208"/>
      <c r="C295" s="208"/>
      <c r="D295" s="208"/>
      <c r="E295" s="208"/>
      <c r="F295" s="208"/>
      <c r="G295" s="208"/>
      <c r="H295" s="208"/>
      <c r="I295" s="209"/>
      <c r="J295" s="208"/>
      <c r="K295" s="210"/>
    </row>
    <row r="296" s="206" customFormat="1" customHeight="1" spans="1:11">
      <c r="A296" s="208"/>
      <c r="B296" s="208"/>
      <c r="C296" s="208"/>
      <c r="D296" s="208"/>
      <c r="E296" s="208"/>
      <c r="F296" s="208"/>
      <c r="G296" s="208"/>
      <c r="H296" s="208"/>
      <c r="I296" s="209"/>
      <c r="J296" s="208"/>
      <c r="K296" s="210"/>
    </row>
    <row r="297" s="206" customFormat="1" customHeight="1" spans="1:11">
      <c r="A297" s="208"/>
      <c r="B297" s="208"/>
      <c r="C297" s="208"/>
      <c r="D297" s="208"/>
      <c r="E297" s="208"/>
      <c r="F297" s="208"/>
      <c r="G297" s="208"/>
      <c r="H297" s="208"/>
      <c r="I297" s="209"/>
      <c r="J297" s="208"/>
      <c r="K297" s="210"/>
    </row>
    <row r="298" s="206" customFormat="1" customHeight="1" spans="1:11">
      <c r="A298" s="208"/>
      <c r="B298" s="208"/>
      <c r="C298" s="208"/>
      <c r="D298" s="208"/>
      <c r="E298" s="208"/>
      <c r="F298" s="208"/>
      <c r="G298" s="208"/>
      <c r="H298" s="208"/>
      <c r="I298" s="209"/>
      <c r="J298" s="208"/>
      <c r="K298" s="210"/>
    </row>
    <row r="299" s="206" customFormat="1" customHeight="1" spans="1:11">
      <c r="A299" s="208"/>
      <c r="B299" s="208"/>
      <c r="C299" s="208"/>
      <c r="D299" s="208"/>
      <c r="E299" s="208"/>
      <c r="F299" s="208"/>
      <c r="G299" s="208"/>
      <c r="H299" s="208"/>
      <c r="I299" s="209"/>
      <c r="J299" s="208"/>
      <c r="K299" s="210"/>
    </row>
    <row r="300" s="206" customFormat="1" customHeight="1" spans="1:11">
      <c r="A300" s="208"/>
      <c r="B300" s="208"/>
      <c r="C300" s="208"/>
      <c r="D300" s="208"/>
      <c r="E300" s="208"/>
      <c r="F300" s="208"/>
      <c r="G300" s="208"/>
      <c r="H300" s="208"/>
      <c r="I300" s="209"/>
      <c r="J300" s="208"/>
      <c r="K300" s="210"/>
    </row>
    <row r="301" s="206" customFormat="1" ht="20" customHeight="1" spans="1:11">
      <c r="A301" s="211" t="s">
        <v>1</v>
      </c>
      <c r="B301" s="211" t="s">
        <v>2</v>
      </c>
      <c r="C301" s="212" t="s">
        <v>3</v>
      </c>
      <c r="D301" s="213" t="s">
        <v>4</v>
      </c>
      <c r="E301" s="214" t="s">
        <v>5</v>
      </c>
      <c r="F301" s="212" t="s">
        <v>6</v>
      </c>
      <c r="G301" s="212" t="s">
        <v>7</v>
      </c>
      <c r="H301" s="215" t="s">
        <v>8</v>
      </c>
      <c r="I301" s="212" t="s">
        <v>9</v>
      </c>
      <c r="J301" s="212" t="s">
        <v>10</v>
      </c>
      <c r="K301" s="215" t="s">
        <v>11</v>
      </c>
    </row>
    <row r="302" s="206" customFormat="1" customHeight="1" spans="1:11">
      <c r="A302" s="243" t="s">
        <v>122</v>
      </c>
      <c r="B302" s="244">
        <v>39</v>
      </c>
      <c r="C302" s="218" t="s">
        <v>96</v>
      </c>
      <c r="D302" s="219" t="s">
        <v>97</v>
      </c>
      <c r="E302" s="245" t="s">
        <v>98</v>
      </c>
      <c r="F302" s="246" t="s">
        <v>99</v>
      </c>
      <c r="G302" s="247" t="s">
        <v>100</v>
      </c>
      <c r="H302" s="248">
        <v>40</v>
      </c>
      <c r="I302" s="244">
        <v>39</v>
      </c>
      <c r="J302" s="240">
        <v>0.71</v>
      </c>
      <c r="K302" s="222">
        <f>J302*H302</f>
        <v>28.4</v>
      </c>
    </row>
    <row r="303" s="206" customFormat="1" customHeight="1" spans="1:11">
      <c r="A303" s="243" t="s">
        <v>122</v>
      </c>
      <c r="B303" s="244">
        <v>39</v>
      </c>
      <c r="C303" s="218" t="s">
        <v>101</v>
      </c>
      <c r="D303" s="249" t="s">
        <v>102</v>
      </c>
      <c r="E303" s="277" t="s">
        <v>101</v>
      </c>
      <c r="F303" s="218" t="s">
        <v>113</v>
      </c>
      <c r="G303" s="228" t="s">
        <v>22</v>
      </c>
      <c r="H303" s="248">
        <v>38</v>
      </c>
      <c r="I303" s="244">
        <v>39</v>
      </c>
      <c r="J303" s="240">
        <v>0.76</v>
      </c>
      <c r="K303" s="222">
        <f t="shared" ref="K303:K316" si="13">J303*H303</f>
        <v>28.88</v>
      </c>
    </row>
    <row r="304" s="206" customFormat="1" customHeight="1" spans="1:11">
      <c r="A304" s="243" t="s">
        <v>122</v>
      </c>
      <c r="B304" s="244">
        <v>39</v>
      </c>
      <c r="C304" s="218" t="s">
        <v>101</v>
      </c>
      <c r="D304" s="249" t="s">
        <v>102</v>
      </c>
      <c r="E304" s="250" t="s">
        <v>103</v>
      </c>
      <c r="F304" s="218" t="s">
        <v>104</v>
      </c>
      <c r="G304" s="228" t="s">
        <v>22</v>
      </c>
      <c r="H304" s="248">
        <v>24.8</v>
      </c>
      <c r="I304" s="244">
        <v>39</v>
      </c>
      <c r="J304" s="240">
        <v>0.76</v>
      </c>
      <c r="K304" s="222">
        <f t="shared" si="13"/>
        <v>18.848</v>
      </c>
    </row>
    <row r="305" s="206" customFormat="1" customHeight="1" spans="1:11">
      <c r="A305" s="243" t="s">
        <v>122</v>
      </c>
      <c r="B305" s="244">
        <v>39</v>
      </c>
      <c r="C305" s="218" t="s">
        <v>114</v>
      </c>
      <c r="D305" s="249" t="s">
        <v>106</v>
      </c>
      <c r="E305" s="224" t="s">
        <v>107</v>
      </c>
      <c r="F305" s="218" t="s">
        <v>108</v>
      </c>
      <c r="G305" s="228" t="s">
        <v>17</v>
      </c>
      <c r="H305" s="248">
        <v>39.8</v>
      </c>
      <c r="I305" s="244">
        <v>39</v>
      </c>
      <c r="J305" s="240">
        <v>0.71</v>
      </c>
      <c r="K305" s="222">
        <f t="shared" si="13"/>
        <v>28.258</v>
      </c>
    </row>
    <row r="306" s="206" customFormat="1" customHeight="1" spans="1:11">
      <c r="A306" s="243" t="s">
        <v>122</v>
      </c>
      <c r="B306" s="244">
        <v>39</v>
      </c>
      <c r="C306" s="239" t="s">
        <v>26</v>
      </c>
      <c r="D306" s="227" t="s">
        <v>83</v>
      </c>
      <c r="E306" s="230" t="s">
        <v>28</v>
      </c>
      <c r="F306" s="227" t="s">
        <v>84</v>
      </c>
      <c r="G306" s="218" t="s">
        <v>85</v>
      </c>
      <c r="H306" s="222">
        <v>36</v>
      </c>
      <c r="I306" s="244">
        <v>39</v>
      </c>
      <c r="J306" s="240">
        <v>0.71</v>
      </c>
      <c r="K306" s="222">
        <f t="shared" si="13"/>
        <v>25.56</v>
      </c>
    </row>
    <row r="307" s="206" customFormat="1" customHeight="1" spans="1:11">
      <c r="A307" s="243" t="s">
        <v>122</v>
      </c>
      <c r="B307" s="244">
        <v>39</v>
      </c>
      <c r="C307" s="227" t="s">
        <v>31</v>
      </c>
      <c r="D307" s="229" t="s">
        <v>32</v>
      </c>
      <c r="E307" s="230" t="s">
        <v>33</v>
      </c>
      <c r="F307" s="227" t="s">
        <v>34</v>
      </c>
      <c r="G307" s="229" t="s">
        <v>35</v>
      </c>
      <c r="H307" s="222">
        <v>49.8</v>
      </c>
      <c r="I307" s="244">
        <v>39</v>
      </c>
      <c r="J307" s="240">
        <v>0.71</v>
      </c>
      <c r="K307" s="222">
        <f t="shared" si="13"/>
        <v>35.358</v>
      </c>
    </row>
    <row r="308" s="206" customFormat="1" customHeight="1" spans="1:11">
      <c r="A308" s="243" t="s">
        <v>122</v>
      </c>
      <c r="B308" s="244">
        <v>39</v>
      </c>
      <c r="C308" s="227" t="s">
        <v>36</v>
      </c>
      <c r="D308" s="229" t="s">
        <v>37</v>
      </c>
      <c r="E308" s="230" t="s">
        <v>38</v>
      </c>
      <c r="F308" s="227" t="s">
        <v>39</v>
      </c>
      <c r="G308" s="229" t="s">
        <v>40</v>
      </c>
      <c r="H308" s="222">
        <v>48</v>
      </c>
      <c r="I308" s="244">
        <v>39</v>
      </c>
      <c r="J308" s="240">
        <v>0.71</v>
      </c>
      <c r="K308" s="222">
        <f t="shared" si="13"/>
        <v>34.08</v>
      </c>
    </row>
    <row r="309" s="206" customFormat="1" customHeight="1" spans="1:11">
      <c r="A309" s="243" t="s">
        <v>122</v>
      </c>
      <c r="B309" s="244">
        <v>39</v>
      </c>
      <c r="C309" s="227" t="s">
        <v>36</v>
      </c>
      <c r="D309" s="229" t="s">
        <v>41</v>
      </c>
      <c r="E309" s="230" t="s">
        <v>42</v>
      </c>
      <c r="F309" s="227" t="s">
        <v>43</v>
      </c>
      <c r="G309" s="229" t="s">
        <v>22</v>
      </c>
      <c r="H309" s="222">
        <v>18</v>
      </c>
      <c r="I309" s="244">
        <v>39</v>
      </c>
      <c r="J309" s="240">
        <v>1</v>
      </c>
      <c r="K309" s="222">
        <f t="shared" si="13"/>
        <v>18</v>
      </c>
    </row>
    <row r="310" s="206" customFormat="1" customHeight="1" spans="1:11">
      <c r="A310" s="243" t="s">
        <v>122</v>
      </c>
      <c r="B310" s="244">
        <v>39</v>
      </c>
      <c r="C310" s="227" t="s">
        <v>44</v>
      </c>
      <c r="D310" s="229" t="s">
        <v>45</v>
      </c>
      <c r="E310" s="230" t="s">
        <v>46</v>
      </c>
      <c r="F310" s="227" t="s">
        <v>47</v>
      </c>
      <c r="G310" s="229" t="s">
        <v>48</v>
      </c>
      <c r="H310" s="222">
        <v>29.8</v>
      </c>
      <c r="I310" s="244">
        <v>39</v>
      </c>
      <c r="J310" s="240">
        <v>0.71</v>
      </c>
      <c r="K310" s="222">
        <f t="shared" si="13"/>
        <v>21.158</v>
      </c>
    </row>
    <row r="311" s="206" customFormat="1" customHeight="1" spans="1:11">
      <c r="A311" s="243" t="s">
        <v>122</v>
      </c>
      <c r="B311" s="244">
        <v>39</v>
      </c>
      <c r="C311" s="227" t="s">
        <v>49</v>
      </c>
      <c r="D311" s="274" t="s">
        <v>50</v>
      </c>
      <c r="E311" s="230" t="s">
        <v>51</v>
      </c>
      <c r="F311" s="227" t="s">
        <v>52</v>
      </c>
      <c r="G311" s="227" t="s">
        <v>35</v>
      </c>
      <c r="H311" s="222">
        <v>39.8</v>
      </c>
      <c r="I311" s="244">
        <v>39</v>
      </c>
      <c r="J311" s="240">
        <v>0.71</v>
      </c>
      <c r="K311" s="222">
        <f t="shared" si="13"/>
        <v>28.258</v>
      </c>
    </row>
    <row r="312" s="206" customFormat="1" customHeight="1" spans="1:11">
      <c r="A312" s="243" t="s">
        <v>122</v>
      </c>
      <c r="B312" s="244">
        <v>39</v>
      </c>
      <c r="C312" s="227" t="s">
        <v>53</v>
      </c>
      <c r="D312" s="251" t="s">
        <v>109</v>
      </c>
      <c r="E312" s="232" t="s">
        <v>110</v>
      </c>
      <c r="F312" s="251" t="s">
        <v>111</v>
      </c>
      <c r="G312" s="233" t="s">
        <v>57</v>
      </c>
      <c r="H312" s="222">
        <v>69</v>
      </c>
      <c r="I312" s="244">
        <v>39</v>
      </c>
      <c r="J312" s="240">
        <v>0.71</v>
      </c>
      <c r="K312" s="222">
        <f t="shared" si="13"/>
        <v>48.99</v>
      </c>
    </row>
    <row r="313" s="206" customFormat="1" customHeight="1" spans="1:11">
      <c r="A313" s="243" t="s">
        <v>122</v>
      </c>
      <c r="B313" s="244">
        <v>39</v>
      </c>
      <c r="C313" s="227" t="s">
        <v>58</v>
      </c>
      <c r="D313" s="234" t="s">
        <v>59</v>
      </c>
      <c r="E313" s="235" t="s">
        <v>60</v>
      </c>
      <c r="F313" s="231" t="s">
        <v>61</v>
      </c>
      <c r="G313" s="227" t="s">
        <v>62</v>
      </c>
      <c r="H313" s="222">
        <v>38</v>
      </c>
      <c r="I313" s="244">
        <v>39</v>
      </c>
      <c r="J313" s="240">
        <v>0.71</v>
      </c>
      <c r="K313" s="222">
        <f t="shared" si="13"/>
        <v>26.98</v>
      </c>
    </row>
    <row r="314" s="206" customFormat="1" customHeight="1" spans="1:11">
      <c r="A314" s="243" t="s">
        <v>122</v>
      </c>
      <c r="B314" s="244">
        <v>39</v>
      </c>
      <c r="C314" s="227" t="s">
        <v>63</v>
      </c>
      <c r="D314" s="231" t="s">
        <v>64</v>
      </c>
      <c r="E314" s="235" t="s">
        <v>65</v>
      </c>
      <c r="F314" s="231" t="s">
        <v>66</v>
      </c>
      <c r="G314" s="231" t="s">
        <v>67</v>
      </c>
      <c r="H314" s="222">
        <v>38</v>
      </c>
      <c r="I314" s="244">
        <v>39</v>
      </c>
      <c r="J314" s="240">
        <v>0.71</v>
      </c>
      <c r="K314" s="222">
        <f t="shared" si="13"/>
        <v>26.98</v>
      </c>
    </row>
    <row r="315" s="206" customFormat="1" customHeight="1" spans="1:11">
      <c r="A315" s="243" t="s">
        <v>122</v>
      </c>
      <c r="B315" s="244">
        <v>39</v>
      </c>
      <c r="C315" s="227" t="s">
        <v>86</v>
      </c>
      <c r="D315" s="227" t="s">
        <v>87</v>
      </c>
      <c r="E315" s="230" t="s">
        <v>88</v>
      </c>
      <c r="F315" s="227" t="s">
        <v>89</v>
      </c>
      <c r="G315" s="227" t="s">
        <v>90</v>
      </c>
      <c r="H315" s="222">
        <v>42.9</v>
      </c>
      <c r="I315" s="244">
        <v>39</v>
      </c>
      <c r="J315" s="240">
        <v>0.71</v>
      </c>
      <c r="K315" s="222">
        <f t="shared" si="13"/>
        <v>30.459</v>
      </c>
    </row>
    <row r="316" s="206" customFormat="1" customHeight="1" spans="1:11">
      <c r="A316" s="243" t="s">
        <v>122</v>
      </c>
      <c r="B316" s="244">
        <v>39</v>
      </c>
      <c r="C316" s="227" t="s">
        <v>86</v>
      </c>
      <c r="D316" s="227" t="s">
        <v>91</v>
      </c>
      <c r="E316" s="227" t="s">
        <v>92</v>
      </c>
      <c r="F316" s="227" t="s">
        <v>89</v>
      </c>
      <c r="G316" s="227" t="s">
        <v>90</v>
      </c>
      <c r="H316" s="222">
        <v>36.9</v>
      </c>
      <c r="I316" s="244">
        <v>39</v>
      </c>
      <c r="J316" s="240">
        <v>0.71</v>
      </c>
      <c r="K316" s="222">
        <f t="shared" si="13"/>
        <v>26.199</v>
      </c>
    </row>
    <row r="317" s="206" customFormat="1" ht="20" customHeight="1" spans="1:11">
      <c r="A317" s="243" t="s">
        <v>122</v>
      </c>
      <c r="B317" s="244">
        <v>39</v>
      </c>
      <c r="C317" s="237" t="s">
        <v>73</v>
      </c>
      <c r="D317" s="237"/>
      <c r="E317" s="237"/>
      <c r="F317" s="237"/>
      <c r="G317" s="237"/>
      <c r="H317" s="237"/>
      <c r="I317" s="241"/>
      <c r="J317" s="237"/>
      <c r="K317" s="242">
        <f>SUM(K302:K316)</f>
        <v>426.408</v>
      </c>
    </row>
    <row r="318" s="206" customFormat="1" customHeight="1" spans="1:11">
      <c r="A318" s="208"/>
      <c r="B318" s="208"/>
      <c r="C318" s="208"/>
      <c r="D318" s="208"/>
      <c r="E318" s="208"/>
      <c r="F318" s="208"/>
      <c r="G318" s="208"/>
      <c r="H318" s="208"/>
      <c r="I318" s="209"/>
      <c r="J318" s="208"/>
      <c r="K318" s="210"/>
    </row>
    <row r="319" s="206" customFormat="1" customHeight="1" spans="1:11">
      <c r="A319" s="208"/>
      <c r="B319" s="208"/>
      <c r="C319" s="208"/>
      <c r="D319" s="208"/>
      <c r="E319" s="208"/>
      <c r="F319" s="208"/>
      <c r="G319" s="208"/>
      <c r="H319" s="208"/>
      <c r="I319" s="209"/>
      <c r="J319" s="208"/>
      <c r="K319" s="210"/>
    </row>
    <row r="320" s="206" customFormat="1" customHeight="1" spans="1:11">
      <c r="A320" s="208"/>
      <c r="B320" s="208"/>
      <c r="C320" s="208"/>
      <c r="D320" s="208"/>
      <c r="E320" s="208"/>
      <c r="F320" s="208"/>
      <c r="G320" s="208"/>
      <c r="H320" s="208"/>
      <c r="I320" s="209"/>
      <c r="J320" s="208"/>
      <c r="K320" s="210"/>
    </row>
    <row r="321" s="206" customFormat="1" customHeight="1" spans="1:11">
      <c r="A321" s="208"/>
      <c r="B321" s="208"/>
      <c r="C321" s="208"/>
      <c r="D321" s="208"/>
      <c r="E321" s="208"/>
      <c r="F321" s="208"/>
      <c r="G321" s="208"/>
      <c r="H321" s="208"/>
      <c r="I321" s="209"/>
      <c r="J321" s="208"/>
      <c r="K321" s="210"/>
    </row>
    <row r="322" s="206" customFormat="1" customHeight="1" spans="1:11">
      <c r="A322" s="208"/>
      <c r="B322" s="208"/>
      <c r="C322" s="208"/>
      <c r="D322" s="208"/>
      <c r="E322" s="208"/>
      <c r="F322" s="208"/>
      <c r="G322" s="208"/>
      <c r="H322" s="208"/>
      <c r="I322" s="209"/>
      <c r="J322" s="208"/>
      <c r="K322" s="210"/>
    </row>
    <row r="323" s="206" customFormat="1" customHeight="1" spans="1:11">
      <c r="A323" s="208"/>
      <c r="B323" s="208"/>
      <c r="C323" s="208"/>
      <c r="D323" s="208"/>
      <c r="E323" s="208"/>
      <c r="F323" s="208"/>
      <c r="G323" s="208"/>
      <c r="H323" s="208"/>
      <c r="I323" s="209"/>
      <c r="J323" s="208"/>
      <c r="K323" s="210"/>
    </row>
    <row r="324" s="206" customFormat="1" ht="20" customHeight="1" spans="1:11">
      <c r="A324" s="211" t="s">
        <v>1</v>
      </c>
      <c r="B324" s="211" t="s">
        <v>2</v>
      </c>
      <c r="C324" s="212" t="s">
        <v>3</v>
      </c>
      <c r="D324" s="213" t="s">
        <v>4</v>
      </c>
      <c r="E324" s="214" t="s">
        <v>5</v>
      </c>
      <c r="F324" s="212" t="s">
        <v>6</v>
      </c>
      <c r="G324" s="212" t="s">
        <v>7</v>
      </c>
      <c r="H324" s="215" t="s">
        <v>8</v>
      </c>
      <c r="I324" s="212" t="s">
        <v>9</v>
      </c>
      <c r="J324" s="212" t="s">
        <v>10</v>
      </c>
      <c r="K324" s="215" t="s">
        <v>11</v>
      </c>
    </row>
    <row r="325" s="206" customFormat="1" customHeight="1" spans="1:11">
      <c r="A325" s="243" t="s">
        <v>123</v>
      </c>
      <c r="B325" s="244">
        <v>27</v>
      </c>
      <c r="C325" s="218" t="s">
        <v>96</v>
      </c>
      <c r="D325" s="219" t="s">
        <v>97</v>
      </c>
      <c r="E325" s="245" t="s">
        <v>98</v>
      </c>
      <c r="F325" s="246" t="s">
        <v>99</v>
      </c>
      <c r="G325" s="247" t="s">
        <v>100</v>
      </c>
      <c r="H325" s="248">
        <v>40</v>
      </c>
      <c r="I325" s="244">
        <v>27</v>
      </c>
      <c r="J325" s="240">
        <v>0.71</v>
      </c>
      <c r="K325" s="222">
        <f>J325*H325</f>
        <v>28.4</v>
      </c>
    </row>
    <row r="326" s="206" customFormat="1" customHeight="1" spans="1:11">
      <c r="A326" s="243" t="s">
        <v>123</v>
      </c>
      <c r="B326" s="244">
        <v>27</v>
      </c>
      <c r="C326" s="218" t="s">
        <v>101</v>
      </c>
      <c r="D326" s="249" t="s">
        <v>102</v>
      </c>
      <c r="E326" s="277" t="s">
        <v>101</v>
      </c>
      <c r="F326" s="218" t="s">
        <v>113</v>
      </c>
      <c r="G326" s="228" t="s">
        <v>22</v>
      </c>
      <c r="H326" s="248">
        <v>38</v>
      </c>
      <c r="I326" s="244">
        <v>27</v>
      </c>
      <c r="J326" s="240">
        <v>0.76</v>
      </c>
      <c r="K326" s="222">
        <f t="shared" ref="K326:K339" si="14">J326*H326</f>
        <v>28.88</v>
      </c>
    </row>
    <row r="327" s="206" customFormat="1" customHeight="1" spans="1:11">
      <c r="A327" s="243" t="s">
        <v>123</v>
      </c>
      <c r="B327" s="244">
        <v>27</v>
      </c>
      <c r="C327" s="218" t="s">
        <v>101</v>
      </c>
      <c r="D327" s="249" t="s">
        <v>102</v>
      </c>
      <c r="E327" s="250" t="s">
        <v>103</v>
      </c>
      <c r="F327" s="218" t="s">
        <v>104</v>
      </c>
      <c r="G327" s="228" t="s">
        <v>22</v>
      </c>
      <c r="H327" s="248">
        <v>24.8</v>
      </c>
      <c r="I327" s="244">
        <v>27</v>
      </c>
      <c r="J327" s="240">
        <v>0.76</v>
      </c>
      <c r="K327" s="222">
        <f t="shared" si="14"/>
        <v>18.848</v>
      </c>
    </row>
    <row r="328" s="206" customFormat="1" customHeight="1" spans="1:11">
      <c r="A328" s="243" t="s">
        <v>123</v>
      </c>
      <c r="B328" s="244">
        <v>27</v>
      </c>
      <c r="C328" s="218" t="s">
        <v>105</v>
      </c>
      <c r="D328" s="249" t="s">
        <v>106</v>
      </c>
      <c r="E328" s="224" t="s">
        <v>107</v>
      </c>
      <c r="F328" s="218" t="s">
        <v>108</v>
      </c>
      <c r="G328" s="228" t="s">
        <v>17</v>
      </c>
      <c r="H328" s="248">
        <v>39.8</v>
      </c>
      <c r="I328" s="244">
        <v>27</v>
      </c>
      <c r="J328" s="240">
        <v>0.71</v>
      </c>
      <c r="K328" s="222">
        <f t="shared" si="14"/>
        <v>28.258</v>
      </c>
    </row>
    <row r="329" s="206" customFormat="1" customHeight="1" spans="1:11">
      <c r="A329" s="243" t="s">
        <v>123</v>
      </c>
      <c r="B329" s="244">
        <v>27</v>
      </c>
      <c r="C329" s="239" t="s">
        <v>26</v>
      </c>
      <c r="D329" s="227" t="s">
        <v>83</v>
      </c>
      <c r="E329" s="230" t="s">
        <v>28</v>
      </c>
      <c r="F329" s="227" t="s">
        <v>84</v>
      </c>
      <c r="G329" s="218" t="s">
        <v>85</v>
      </c>
      <c r="H329" s="222">
        <v>36</v>
      </c>
      <c r="I329" s="244">
        <v>27</v>
      </c>
      <c r="J329" s="240">
        <v>0.71</v>
      </c>
      <c r="K329" s="222">
        <f t="shared" si="14"/>
        <v>25.56</v>
      </c>
    </row>
    <row r="330" s="206" customFormat="1" customHeight="1" spans="1:11">
      <c r="A330" s="243" t="s">
        <v>123</v>
      </c>
      <c r="B330" s="244">
        <v>27</v>
      </c>
      <c r="C330" s="227" t="s">
        <v>31</v>
      </c>
      <c r="D330" s="229" t="s">
        <v>32</v>
      </c>
      <c r="E330" s="230" t="s">
        <v>33</v>
      </c>
      <c r="F330" s="227" t="s">
        <v>34</v>
      </c>
      <c r="G330" s="229" t="s">
        <v>35</v>
      </c>
      <c r="H330" s="222">
        <v>49.8</v>
      </c>
      <c r="I330" s="244">
        <v>27</v>
      </c>
      <c r="J330" s="240">
        <v>0.71</v>
      </c>
      <c r="K330" s="222">
        <f t="shared" si="14"/>
        <v>35.358</v>
      </c>
    </row>
    <row r="331" s="206" customFormat="1" customHeight="1" spans="1:11">
      <c r="A331" s="243" t="s">
        <v>123</v>
      </c>
      <c r="B331" s="244">
        <v>27</v>
      </c>
      <c r="C331" s="227" t="s">
        <v>36</v>
      </c>
      <c r="D331" s="229" t="s">
        <v>37</v>
      </c>
      <c r="E331" s="230" t="s">
        <v>38</v>
      </c>
      <c r="F331" s="227" t="s">
        <v>39</v>
      </c>
      <c r="G331" s="229" t="s">
        <v>40</v>
      </c>
      <c r="H331" s="222">
        <v>48</v>
      </c>
      <c r="I331" s="244">
        <v>27</v>
      </c>
      <c r="J331" s="240">
        <v>0.71</v>
      </c>
      <c r="K331" s="222">
        <f t="shared" si="14"/>
        <v>34.08</v>
      </c>
    </row>
    <row r="332" s="206" customFormat="1" customHeight="1" spans="1:11">
      <c r="A332" s="243" t="s">
        <v>123</v>
      </c>
      <c r="B332" s="244">
        <v>27</v>
      </c>
      <c r="C332" s="227" t="s">
        <v>36</v>
      </c>
      <c r="D332" s="229" t="s">
        <v>41</v>
      </c>
      <c r="E332" s="230" t="s">
        <v>42</v>
      </c>
      <c r="F332" s="227" t="s">
        <v>43</v>
      </c>
      <c r="G332" s="229" t="s">
        <v>22</v>
      </c>
      <c r="H332" s="222">
        <v>18</v>
      </c>
      <c r="I332" s="244">
        <v>27</v>
      </c>
      <c r="J332" s="240">
        <v>1</v>
      </c>
      <c r="K332" s="222">
        <f t="shared" si="14"/>
        <v>18</v>
      </c>
    </row>
    <row r="333" s="206" customFormat="1" customHeight="1" spans="1:11">
      <c r="A333" s="243" t="s">
        <v>123</v>
      </c>
      <c r="B333" s="244">
        <v>27</v>
      </c>
      <c r="C333" s="227" t="s">
        <v>44</v>
      </c>
      <c r="D333" s="229" t="s">
        <v>45</v>
      </c>
      <c r="E333" s="230" t="s">
        <v>46</v>
      </c>
      <c r="F333" s="227" t="s">
        <v>47</v>
      </c>
      <c r="G333" s="229" t="s">
        <v>48</v>
      </c>
      <c r="H333" s="222">
        <v>29.8</v>
      </c>
      <c r="I333" s="244">
        <v>27</v>
      </c>
      <c r="J333" s="240">
        <v>0.71</v>
      </c>
      <c r="K333" s="222">
        <f t="shared" si="14"/>
        <v>21.158</v>
      </c>
    </row>
    <row r="334" s="206" customFormat="1" customHeight="1" spans="1:11">
      <c r="A334" s="243" t="s">
        <v>123</v>
      </c>
      <c r="B334" s="244">
        <v>27</v>
      </c>
      <c r="C334" s="227" t="s">
        <v>49</v>
      </c>
      <c r="D334" s="274" t="s">
        <v>50</v>
      </c>
      <c r="E334" s="230" t="s">
        <v>51</v>
      </c>
      <c r="F334" s="227" t="s">
        <v>52</v>
      </c>
      <c r="G334" s="227" t="s">
        <v>35</v>
      </c>
      <c r="H334" s="222">
        <v>39.8</v>
      </c>
      <c r="I334" s="244">
        <v>27</v>
      </c>
      <c r="J334" s="240">
        <v>0.71</v>
      </c>
      <c r="K334" s="222">
        <f t="shared" si="14"/>
        <v>28.258</v>
      </c>
    </row>
    <row r="335" s="206" customFormat="1" customHeight="1" spans="1:11">
      <c r="A335" s="243" t="s">
        <v>123</v>
      </c>
      <c r="B335" s="244">
        <v>27</v>
      </c>
      <c r="C335" s="227" t="s">
        <v>53</v>
      </c>
      <c r="D335" s="251" t="s">
        <v>109</v>
      </c>
      <c r="E335" s="232" t="s">
        <v>110</v>
      </c>
      <c r="F335" s="251" t="s">
        <v>111</v>
      </c>
      <c r="G335" s="233" t="s">
        <v>57</v>
      </c>
      <c r="H335" s="222">
        <v>69</v>
      </c>
      <c r="I335" s="244">
        <v>27</v>
      </c>
      <c r="J335" s="240">
        <v>0.71</v>
      </c>
      <c r="K335" s="222">
        <f t="shared" si="14"/>
        <v>48.99</v>
      </c>
    </row>
    <row r="336" s="206" customFormat="1" customHeight="1" spans="1:11">
      <c r="A336" s="243" t="s">
        <v>123</v>
      </c>
      <c r="B336" s="244">
        <v>27</v>
      </c>
      <c r="C336" s="227" t="s">
        <v>58</v>
      </c>
      <c r="D336" s="234" t="s">
        <v>59</v>
      </c>
      <c r="E336" s="235" t="s">
        <v>60</v>
      </c>
      <c r="F336" s="231" t="s">
        <v>61</v>
      </c>
      <c r="G336" s="227" t="s">
        <v>62</v>
      </c>
      <c r="H336" s="222">
        <v>38</v>
      </c>
      <c r="I336" s="244">
        <v>27</v>
      </c>
      <c r="J336" s="240">
        <v>0.71</v>
      </c>
      <c r="K336" s="222">
        <f t="shared" si="14"/>
        <v>26.98</v>
      </c>
    </row>
    <row r="337" s="206" customFormat="1" customHeight="1" spans="1:11">
      <c r="A337" s="243" t="s">
        <v>123</v>
      </c>
      <c r="B337" s="244">
        <v>27</v>
      </c>
      <c r="C337" s="227" t="s">
        <v>63</v>
      </c>
      <c r="D337" s="231" t="s">
        <v>64</v>
      </c>
      <c r="E337" s="235" t="s">
        <v>65</v>
      </c>
      <c r="F337" s="231" t="s">
        <v>66</v>
      </c>
      <c r="G337" s="231" t="s">
        <v>67</v>
      </c>
      <c r="H337" s="222">
        <v>38</v>
      </c>
      <c r="I337" s="244">
        <v>27</v>
      </c>
      <c r="J337" s="240">
        <v>0.71</v>
      </c>
      <c r="K337" s="222">
        <f t="shared" si="14"/>
        <v>26.98</v>
      </c>
    </row>
    <row r="338" s="206" customFormat="1" customHeight="1" spans="1:11">
      <c r="A338" s="243" t="s">
        <v>123</v>
      </c>
      <c r="B338" s="244">
        <v>27</v>
      </c>
      <c r="C338" s="227" t="s">
        <v>86</v>
      </c>
      <c r="D338" s="227" t="s">
        <v>87</v>
      </c>
      <c r="E338" s="230" t="s">
        <v>88</v>
      </c>
      <c r="F338" s="227" t="s">
        <v>89</v>
      </c>
      <c r="G338" s="227" t="s">
        <v>90</v>
      </c>
      <c r="H338" s="222">
        <v>42.9</v>
      </c>
      <c r="I338" s="244">
        <v>27</v>
      </c>
      <c r="J338" s="240">
        <v>0.71</v>
      </c>
      <c r="K338" s="222">
        <f t="shared" si="14"/>
        <v>30.459</v>
      </c>
    </row>
    <row r="339" s="206" customFormat="1" customHeight="1" spans="1:11">
      <c r="A339" s="243" t="s">
        <v>123</v>
      </c>
      <c r="B339" s="244">
        <v>27</v>
      </c>
      <c r="C339" s="227" t="s">
        <v>86</v>
      </c>
      <c r="D339" s="227" t="s">
        <v>91</v>
      </c>
      <c r="E339" s="227" t="s">
        <v>92</v>
      </c>
      <c r="F339" s="227" t="s">
        <v>89</v>
      </c>
      <c r="G339" s="227" t="s">
        <v>90</v>
      </c>
      <c r="H339" s="222">
        <v>36.9</v>
      </c>
      <c r="I339" s="244">
        <v>27</v>
      </c>
      <c r="J339" s="240">
        <v>0.71</v>
      </c>
      <c r="K339" s="222">
        <f t="shared" si="14"/>
        <v>26.199</v>
      </c>
    </row>
    <row r="340" s="206" customFormat="1" ht="20" customHeight="1" spans="1:11">
      <c r="A340" s="243" t="s">
        <v>123</v>
      </c>
      <c r="B340" s="244">
        <v>27</v>
      </c>
      <c r="C340" s="237" t="s">
        <v>73</v>
      </c>
      <c r="D340" s="237"/>
      <c r="E340" s="237"/>
      <c r="F340" s="237"/>
      <c r="G340" s="237"/>
      <c r="H340" s="237"/>
      <c r="I340" s="241"/>
      <c r="J340" s="237"/>
      <c r="K340" s="242">
        <f>SUM(K325:K339)</f>
        <v>426.408</v>
      </c>
    </row>
    <row r="341" s="206" customFormat="1" customHeight="1" spans="1:11">
      <c r="A341" s="208"/>
      <c r="B341" s="208"/>
      <c r="C341" s="208"/>
      <c r="D341" s="208"/>
      <c r="E341" s="208"/>
      <c r="F341" s="208"/>
      <c r="G341" s="208"/>
      <c r="H341" s="208"/>
      <c r="I341" s="209"/>
      <c r="J341" s="208"/>
      <c r="K341" s="210"/>
    </row>
    <row r="342" s="206" customFormat="1" customHeight="1" spans="1:11">
      <c r="A342" s="208"/>
      <c r="B342" s="208"/>
      <c r="C342" s="208"/>
      <c r="D342" s="208"/>
      <c r="E342" s="208"/>
      <c r="F342" s="208"/>
      <c r="G342" s="208"/>
      <c r="H342" s="208"/>
      <c r="I342" s="209"/>
      <c r="J342" s="208"/>
      <c r="K342" s="210"/>
    </row>
    <row r="343" s="206" customFormat="1" customHeight="1" spans="1:11">
      <c r="A343" s="208"/>
      <c r="B343" s="208"/>
      <c r="C343" s="208"/>
      <c r="D343" s="208"/>
      <c r="E343" s="208"/>
      <c r="F343" s="208"/>
      <c r="G343" s="208"/>
      <c r="H343" s="208"/>
      <c r="I343" s="209"/>
      <c r="J343" s="208"/>
      <c r="K343" s="210"/>
    </row>
    <row r="344" s="206" customFormat="1" customHeight="1" spans="1:11">
      <c r="A344" s="208"/>
      <c r="B344" s="208"/>
      <c r="C344" s="208"/>
      <c r="D344" s="208"/>
      <c r="E344" s="208"/>
      <c r="F344" s="208"/>
      <c r="G344" s="208"/>
      <c r="H344" s="208"/>
      <c r="I344" s="209"/>
      <c r="J344" s="208"/>
      <c r="K344" s="210"/>
    </row>
    <row r="345" s="206" customFormat="1" customHeight="1" spans="1:11">
      <c r="A345" s="208"/>
      <c r="B345" s="208"/>
      <c r="C345" s="208"/>
      <c r="D345" s="208"/>
      <c r="E345" s="208"/>
      <c r="F345" s="208"/>
      <c r="G345" s="208"/>
      <c r="H345" s="208"/>
      <c r="I345" s="209"/>
      <c r="J345" s="208"/>
      <c r="K345" s="210"/>
    </row>
    <row r="346" s="206" customFormat="1" customHeight="1" spans="1:11">
      <c r="A346" s="208"/>
      <c r="B346" s="208"/>
      <c r="C346" s="208"/>
      <c r="D346" s="208"/>
      <c r="E346" s="208"/>
      <c r="F346" s="208"/>
      <c r="G346" s="208"/>
      <c r="H346" s="208"/>
      <c r="I346" s="209"/>
      <c r="J346" s="208"/>
      <c r="K346" s="210"/>
    </row>
    <row r="347" s="206" customFormat="1" ht="20" customHeight="1" spans="1:11">
      <c r="A347" s="211" t="s">
        <v>1</v>
      </c>
      <c r="B347" s="211" t="s">
        <v>2</v>
      </c>
      <c r="C347" s="212" t="s">
        <v>3</v>
      </c>
      <c r="D347" s="213" t="s">
        <v>4</v>
      </c>
      <c r="E347" s="214" t="s">
        <v>5</v>
      </c>
      <c r="F347" s="212" t="s">
        <v>6</v>
      </c>
      <c r="G347" s="212" t="s">
        <v>7</v>
      </c>
      <c r="H347" s="215" t="s">
        <v>8</v>
      </c>
      <c r="I347" s="212" t="s">
        <v>9</v>
      </c>
      <c r="J347" s="212" t="s">
        <v>10</v>
      </c>
      <c r="K347" s="215" t="s">
        <v>11</v>
      </c>
    </row>
    <row r="348" s="206" customFormat="1" customHeight="1" spans="1:11">
      <c r="A348" s="243" t="s">
        <v>124</v>
      </c>
      <c r="B348" s="244">
        <v>30</v>
      </c>
      <c r="C348" s="218" t="s">
        <v>96</v>
      </c>
      <c r="D348" s="219" t="s">
        <v>97</v>
      </c>
      <c r="E348" s="245" t="s">
        <v>98</v>
      </c>
      <c r="F348" s="246" t="s">
        <v>99</v>
      </c>
      <c r="G348" s="247" t="s">
        <v>100</v>
      </c>
      <c r="H348" s="248">
        <v>40</v>
      </c>
      <c r="I348" s="244">
        <v>30</v>
      </c>
      <c r="J348" s="240">
        <v>0.71</v>
      </c>
      <c r="K348" s="222">
        <f>J348*H348</f>
        <v>28.4</v>
      </c>
    </row>
    <row r="349" s="206" customFormat="1" customHeight="1" spans="1:11">
      <c r="A349" s="243" t="s">
        <v>124</v>
      </c>
      <c r="B349" s="244">
        <v>30</v>
      </c>
      <c r="C349" s="218" t="s">
        <v>101</v>
      </c>
      <c r="D349" s="249" t="s">
        <v>102</v>
      </c>
      <c r="E349" s="277" t="s">
        <v>101</v>
      </c>
      <c r="F349" s="218" t="s">
        <v>113</v>
      </c>
      <c r="G349" s="228" t="s">
        <v>22</v>
      </c>
      <c r="H349" s="248">
        <v>38</v>
      </c>
      <c r="I349" s="244">
        <v>30</v>
      </c>
      <c r="J349" s="240">
        <v>0.76</v>
      </c>
      <c r="K349" s="222">
        <f t="shared" ref="K349:K362" si="15">J349*H349</f>
        <v>28.88</v>
      </c>
    </row>
    <row r="350" s="206" customFormat="1" customHeight="1" spans="1:11">
      <c r="A350" s="243" t="s">
        <v>124</v>
      </c>
      <c r="B350" s="244">
        <v>30</v>
      </c>
      <c r="C350" s="218" t="s">
        <v>101</v>
      </c>
      <c r="D350" s="249" t="s">
        <v>102</v>
      </c>
      <c r="E350" s="250" t="s">
        <v>103</v>
      </c>
      <c r="F350" s="218" t="s">
        <v>104</v>
      </c>
      <c r="G350" s="228" t="s">
        <v>22</v>
      </c>
      <c r="H350" s="248">
        <v>24.8</v>
      </c>
      <c r="I350" s="244">
        <v>30</v>
      </c>
      <c r="J350" s="240">
        <v>0.76</v>
      </c>
      <c r="K350" s="222">
        <f t="shared" si="15"/>
        <v>18.848</v>
      </c>
    </row>
    <row r="351" s="206" customFormat="1" customHeight="1" spans="1:11">
      <c r="A351" s="243" t="s">
        <v>124</v>
      </c>
      <c r="B351" s="244">
        <v>30</v>
      </c>
      <c r="C351" s="218" t="s">
        <v>105</v>
      </c>
      <c r="D351" s="249" t="s">
        <v>106</v>
      </c>
      <c r="E351" s="224" t="s">
        <v>107</v>
      </c>
      <c r="F351" s="218" t="s">
        <v>108</v>
      </c>
      <c r="G351" s="228" t="s">
        <v>17</v>
      </c>
      <c r="H351" s="248">
        <v>39.8</v>
      </c>
      <c r="I351" s="244">
        <v>30</v>
      </c>
      <c r="J351" s="240">
        <v>0.71</v>
      </c>
      <c r="K351" s="222">
        <f t="shared" si="15"/>
        <v>28.258</v>
      </c>
    </row>
    <row r="352" s="206" customFormat="1" customHeight="1" spans="1:11">
      <c r="A352" s="243" t="s">
        <v>124</v>
      </c>
      <c r="B352" s="244">
        <v>30</v>
      </c>
      <c r="C352" s="239" t="s">
        <v>26</v>
      </c>
      <c r="D352" s="227" t="s">
        <v>83</v>
      </c>
      <c r="E352" s="230" t="s">
        <v>28</v>
      </c>
      <c r="F352" s="227" t="s">
        <v>84</v>
      </c>
      <c r="G352" s="218" t="s">
        <v>85</v>
      </c>
      <c r="H352" s="222">
        <v>36</v>
      </c>
      <c r="I352" s="244">
        <v>30</v>
      </c>
      <c r="J352" s="240">
        <v>0.71</v>
      </c>
      <c r="K352" s="222">
        <f t="shared" si="15"/>
        <v>25.56</v>
      </c>
    </row>
    <row r="353" s="206" customFormat="1" customHeight="1" spans="1:11">
      <c r="A353" s="243" t="s">
        <v>124</v>
      </c>
      <c r="B353" s="244">
        <v>30</v>
      </c>
      <c r="C353" s="227" t="s">
        <v>31</v>
      </c>
      <c r="D353" s="229" t="s">
        <v>32</v>
      </c>
      <c r="E353" s="230" t="s">
        <v>33</v>
      </c>
      <c r="F353" s="227" t="s">
        <v>34</v>
      </c>
      <c r="G353" s="229" t="s">
        <v>35</v>
      </c>
      <c r="H353" s="222">
        <v>49.8</v>
      </c>
      <c r="I353" s="244">
        <v>30</v>
      </c>
      <c r="J353" s="240">
        <v>0.71</v>
      </c>
      <c r="K353" s="222">
        <f t="shared" si="15"/>
        <v>35.358</v>
      </c>
    </row>
    <row r="354" s="206" customFormat="1" customHeight="1" spans="1:11">
      <c r="A354" s="243" t="s">
        <v>124</v>
      </c>
      <c r="B354" s="244">
        <v>30</v>
      </c>
      <c r="C354" s="227" t="s">
        <v>36</v>
      </c>
      <c r="D354" s="229" t="s">
        <v>37</v>
      </c>
      <c r="E354" s="230" t="s">
        <v>38</v>
      </c>
      <c r="F354" s="227" t="s">
        <v>39</v>
      </c>
      <c r="G354" s="229" t="s">
        <v>40</v>
      </c>
      <c r="H354" s="222">
        <v>48</v>
      </c>
      <c r="I354" s="244">
        <v>30</v>
      </c>
      <c r="J354" s="240">
        <v>0.71</v>
      </c>
      <c r="K354" s="222">
        <f t="shared" si="15"/>
        <v>34.08</v>
      </c>
    </row>
    <row r="355" s="206" customFormat="1" customHeight="1" spans="1:11">
      <c r="A355" s="243" t="s">
        <v>124</v>
      </c>
      <c r="B355" s="244">
        <v>30</v>
      </c>
      <c r="C355" s="227" t="s">
        <v>36</v>
      </c>
      <c r="D355" s="229" t="s">
        <v>41</v>
      </c>
      <c r="E355" s="230" t="s">
        <v>42</v>
      </c>
      <c r="F355" s="227" t="s">
        <v>43</v>
      </c>
      <c r="G355" s="229" t="s">
        <v>22</v>
      </c>
      <c r="H355" s="222">
        <v>18</v>
      </c>
      <c r="I355" s="244">
        <v>30</v>
      </c>
      <c r="J355" s="240">
        <v>1</v>
      </c>
      <c r="K355" s="222">
        <f t="shared" si="15"/>
        <v>18</v>
      </c>
    </row>
    <row r="356" s="206" customFormat="1" customHeight="1" spans="1:11">
      <c r="A356" s="243" t="s">
        <v>124</v>
      </c>
      <c r="B356" s="244">
        <v>30</v>
      </c>
      <c r="C356" s="227" t="s">
        <v>44</v>
      </c>
      <c r="D356" s="229" t="s">
        <v>45</v>
      </c>
      <c r="E356" s="230" t="s">
        <v>46</v>
      </c>
      <c r="F356" s="227" t="s">
        <v>47</v>
      </c>
      <c r="G356" s="229" t="s">
        <v>48</v>
      </c>
      <c r="H356" s="222">
        <v>29.8</v>
      </c>
      <c r="I356" s="244">
        <v>30</v>
      </c>
      <c r="J356" s="240">
        <v>0.71</v>
      </c>
      <c r="K356" s="222">
        <f t="shared" si="15"/>
        <v>21.158</v>
      </c>
    </row>
    <row r="357" s="206" customFormat="1" customHeight="1" spans="1:11">
      <c r="A357" s="243" t="s">
        <v>124</v>
      </c>
      <c r="B357" s="244">
        <v>30</v>
      </c>
      <c r="C357" s="227" t="s">
        <v>49</v>
      </c>
      <c r="D357" s="274" t="s">
        <v>50</v>
      </c>
      <c r="E357" s="230" t="s">
        <v>51</v>
      </c>
      <c r="F357" s="227" t="s">
        <v>52</v>
      </c>
      <c r="G357" s="227" t="s">
        <v>35</v>
      </c>
      <c r="H357" s="222">
        <v>39.8</v>
      </c>
      <c r="I357" s="244">
        <v>30</v>
      </c>
      <c r="J357" s="240">
        <v>0.71</v>
      </c>
      <c r="K357" s="222">
        <f t="shared" si="15"/>
        <v>28.258</v>
      </c>
    </row>
    <row r="358" s="206" customFormat="1" customHeight="1" spans="1:11">
      <c r="A358" s="243" t="s">
        <v>124</v>
      </c>
      <c r="B358" s="244">
        <v>30</v>
      </c>
      <c r="C358" s="227" t="s">
        <v>53</v>
      </c>
      <c r="D358" s="251" t="s">
        <v>109</v>
      </c>
      <c r="E358" s="232" t="s">
        <v>110</v>
      </c>
      <c r="F358" s="251" t="s">
        <v>111</v>
      </c>
      <c r="G358" s="233" t="s">
        <v>57</v>
      </c>
      <c r="H358" s="222">
        <v>69</v>
      </c>
      <c r="I358" s="244">
        <v>30</v>
      </c>
      <c r="J358" s="240">
        <v>0.71</v>
      </c>
      <c r="K358" s="222">
        <f t="shared" si="15"/>
        <v>48.99</v>
      </c>
    </row>
    <row r="359" s="206" customFormat="1" customHeight="1" spans="1:11">
      <c r="A359" s="243" t="s">
        <v>124</v>
      </c>
      <c r="B359" s="244">
        <v>30</v>
      </c>
      <c r="C359" s="227" t="s">
        <v>58</v>
      </c>
      <c r="D359" s="234" t="s">
        <v>59</v>
      </c>
      <c r="E359" s="235" t="s">
        <v>60</v>
      </c>
      <c r="F359" s="231" t="s">
        <v>61</v>
      </c>
      <c r="G359" s="227" t="s">
        <v>62</v>
      </c>
      <c r="H359" s="222">
        <v>38</v>
      </c>
      <c r="I359" s="244">
        <v>30</v>
      </c>
      <c r="J359" s="240">
        <v>0.71</v>
      </c>
      <c r="K359" s="222">
        <f t="shared" si="15"/>
        <v>26.98</v>
      </c>
    </row>
    <row r="360" s="206" customFormat="1" customHeight="1" spans="1:11">
      <c r="A360" s="243" t="s">
        <v>124</v>
      </c>
      <c r="B360" s="244">
        <v>30</v>
      </c>
      <c r="C360" s="227" t="s">
        <v>63</v>
      </c>
      <c r="D360" s="231" t="s">
        <v>64</v>
      </c>
      <c r="E360" s="235" t="s">
        <v>65</v>
      </c>
      <c r="F360" s="231" t="s">
        <v>66</v>
      </c>
      <c r="G360" s="231" t="s">
        <v>67</v>
      </c>
      <c r="H360" s="222">
        <v>38</v>
      </c>
      <c r="I360" s="244">
        <v>30</v>
      </c>
      <c r="J360" s="240">
        <v>0.71</v>
      </c>
      <c r="K360" s="222">
        <f t="shared" si="15"/>
        <v>26.98</v>
      </c>
    </row>
    <row r="361" s="206" customFormat="1" customHeight="1" spans="1:11">
      <c r="A361" s="243" t="s">
        <v>124</v>
      </c>
      <c r="B361" s="244">
        <v>30</v>
      </c>
      <c r="C361" s="227" t="s">
        <v>86</v>
      </c>
      <c r="D361" s="227" t="s">
        <v>87</v>
      </c>
      <c r="E361" s="230" t="s">
        <v>88</v>
      </c>
      <c r="F361" s="227" t="s">
        <v>89</v>
      </c>
      <c r="G361" s="227" t="s">
        <v>90</v>
      </c>
      <c r="H361" s="222">
        <v>42.9</v>
      </c>
      <c r="I361" s="244">
        <v>30</v>
      </c>
      <c r="J361" s="240">
        <v>0.71</v>
      </c>
      <c r="K361" s="222">
        <f t="shared" si="15"/>
        <v>30.459</v>
      </c>
    </row>
    <row r="362" s="206" customFormat="1" customHeight="1" spans="1:11">
      <c r="A362" s="243" t="s">
        <v>124</v>
      </c>
      <c r="B362" s="244">
        <v>30</v>
      </c>
      <c r="C362" s="227" t="s">
        <v>86</v>
      </c>
      <c r="D362" s="227" t="s">
        <v>91</v>
      </c>
      <c r="E362" s="227" t="s">
        <v>92</v>
      </c>
      <c r="F362" s="227" t="s">
        <v>89</v>
      </c>
      <c r="G362" s="227" t="s">
        <v>90</v>
      </c>
      <c r="H362" s="222">
        <v>36.9</v>
      </c>
      <c r="I362" s="244">
        <v>30</v>
      </c>
      <c r="J362" s="240">
        <v>0.71</v>
      </c>
      <c r="K362" s="222">
        <f t="shared" si="15"/>
        <v>26.199</v>
      </c>
    </row>
    <row r="363" s="206" customFormat="1" ht="20" customHeight="1" spans="1:11">
      <c r="A363" s="243" t="s">
        <v>124</v>
      </c>
      <c r="B363" s="244">
        <v>30</v>
      </c>
      <c r="C363" s="237" t="s">
        <v>73</v>
      </c>
      <c r="D363" s="237"/>
      <c r="E363" s="237"/>
      <c r="F363" s="237"/>
      <c r="G363" s="237"/>
      <c r="H363" s="237"/>
      <c r="I363" s="241"/>
      <c r="J363" s="237"/>
      <c r="K363" s="242">
        <f>SUM(K348:K362)</f>
        <v>426.408</v>
      </c>
    </row>
    <row r="364" s="206" customFormat="1" customHeight="1" spans="1:11">
      <c r="A364" s="208"/>
      <c r="B364" s="208"/>
      <c r="C364" s="208"/>
      <c r="D364" s="208"/>
      <c r="E364" s="208"/>
      <c r="F364" s="208"/>
      <c r="G364" s="208"/>
      <c r="H364" s="208"/>
      <c r="I364" s="209"/>
      <c r="J364" s="208"/>
      <c r="K364" s="210"/>
    </row>
    <row r="365" s="206" customFormat="1" customHeight="1" spans="1:11">
      <c r="A365" s="208"/>
      <c r="B365" s="208"/>
      <c r="C365" s="208"/>
      <c r="D365" s="208"/>
      <c r="E365" s="208"/>
      <c r="F365" s="208"/>
      <c r="G365" s="208"/>
      <c r="H365" s="208"/>
      <c r="I365" s="209"/>
      <c r="J365" s="208"/>
      <c r="K365" s="210"/>
    </row>
    <row r="366" s="206" customFormat="1" customHeight="1" spans="1:11">
      <c r="A366" s="208"/>
      <c r="B366" s="208"/>
      <c r="C366" s="208"/>
      <c r="D366" s="208"/>
      <c r="E366" s="208"/>
      <c r="F366" s="208"/>
      <c r="G366" s="208"/>
      <c r="H366" s="208"/>
      <c r="I366" s="209"/>
      <c r="J366" s="208"/>
      <c r="K366" s="210"/>
    </row>
    <row r="367" s="206" customFormat="1" customHeight="1" spans="1:11">
      <c r="A367" s="208"/>
      <c r="B367" s="208"/>
      <c r="C367" s="208"/>
      <c r="D367" s="208"/>
      <c r="E367" s="208"/>
      <c r="F367" s="208"/>
      <c r="G367" s="208"/>
      <c r="H367" s="208"/>
      <c r="I367" s="209"/>
      <c r="J367" s="208"/>
      <c r="K367" s="210"/>
    </row>
    <row r="368" s="206" customFormat="1" customHeight="1" spans="1:11">
      <c r="A368" s="208"/>
      <c r="B368" s="208"/>
      <c r="C368" s="208"/>
      <c r="D368" s="208"/>
      <c r="E368" s="208"/>
      <c r="F368" s="208"/>
      <c r="G368" s="208"/>
      <c r="H368" s="208"/>
      <c r="I368" s="209"/>
      <c r="J368" s="208"/>
      <c r="K368" s="210"/>
    </row>
    <row r="369" s="206" customFormat="1" customHeight="1" spans="1:11">
      <c r="A369" s="208"/>
      <c r="B369" s="208"/>
      <c r="C369" s="208"/>
      <c r="D369" s="208"/>
      <c r="E369" s="208"/>
      <c r="F369" s="208"/>
      <c r="G369" s="208"/>
      <c r="H369" s="208"/>
      <c r="I369" s="209"/>
      <c r="J369" s="208"/>
      <c r="K369" s="210"/>
    </row>
    <row r="370" s="206" customFormat="1" ht="20" customHeight="1" spans="1:11">
      <c r="A370" s="211" t="s">
        <v>1</v>
      </c>
      <c r="B370" s="211" t="s">
        <v>2</v>
      </c>
      <c r="C370" s="212" t="s">
        <v>3</v>
      </c>
      <c r="D370" s="213" t="s">
        <v>4</v>
      </c>
      <c r="E370" s="214" t="s">
        <v>5</v>
      </c>
      <c r="F370" s="212" t="s">
        <v>6</v>
      </c>
      <c r="G370" s="212" t="s">
        <v>7</v>
      </c>
      <c r="H370" s="215" t="s">
        <v>8</v>
      </c>
      <c r="I370" s="212" t="s">
        <v>9</v>
      </c>
      <c r="J370" s="212" t="s">
        <v>10</v>
      </c>
      <c r="K370" s="215" t="s">
        <v>11</v>
      </c>
    </row>
    <row r="371" s="206" customFormat="1" customHeight="1" spans="1:11">
      <c r="A371" s="229" t="s">
        <v>125</v>
      </c>
      <c r="B371" s="252">
        <v>45</v>
      </c>
      <c r="C371" s="227" t="s">
        <v>126</v>
      </c>
      <c r="D371" s="278" t="s">
        <v>127</v>
      </c>
      <c r="E371" s="250" t="s">
        <v>128</v>
      </c>
      <c r="F371" s="228" t="s">
        <v>129</v>
      </c>
      <c r="G371" s="228" t="s">
        <v>130</v>
      </c>
      <c r="H371" s="242">
        <v>49.8</v>
      </c>
      <c r="I371" s="241">
        <v>45</v>
      </c>
      <c r="J371" s="240">
        <v>0.71</v>
      </c>
      <c r="K371" s="222">
        <f>J371*H371</f>
        <v>35.358</v>
      </c>
    </row>
    <row r="372" s="206" customFormat="1" customHeight="1" spans="1:11">
      <c r="A372" s="229" t="s">
        <v>125</v>
      </c>
      <c r="B372" s="252">
        <v>45</v>
      </c>
      <c r="C372" s="227" t="s">
        <v>131</v>
      </c>
      <c r="D372" s="278" t="s">
        <v>132</v>
      </c>
      <c r="E372" s="250" t="s">
        <v>133</v>
      </c>
      <c r="F372" s="228" t="s">
        <v>134</v>
      </c>
      <c r="G372" s="228" t="s">
        <v>135</v>
      </c>
      <c r="H372" s="242">
        <v>39.8</v>
      </c>
      <c r="I372" s="241">
        <v>45</v>
      </c>
      <c r="J372" s="240">
        <v>0.71</v>
      </c>
      <c r="K372" s="222">
        <f t="shared" ref="K372:K386" si="16">J372*H372</f>
        <v>28.258</v>
      </c>
    </row>
    <row r="373" s="206" customFormat="1" customHeight="1" spans="1:11">
      <c r="A373" s="229" t="s">
        <v>125</v>
      </c>
      <c r="B373" s="252">
        <v>45</v>
      </c>
      <c r="C373" s="227" t="s">
        <v>131</v>
      </c>
      <c r="D373" s="278" t="s">
        <v>136</v>
      </c>
      <c r="E373" s="250" t="s">
        <v>137</v>
      </c>
      <c r="F373" s="228" t="s">
        <v>134</v>
      </c>
      <c r="G373" s="228" t="s">
        <v>135</v>
      </c>
      <c r="H373" s="242">
        <v>29.8</v>
      </c>
      <c r="I373" s="241">
        <v>45</v>
      </c>
      <c r="J373" s="240">
        <v>0.71</v>
      </c>
      <c r="K373" s="222">
        <f t="shared" si="16"/>
        <v>21.158</v>
      </c>
    </row>
    <row r="374" s="206" customFormat="1" customHeight="1" spans="1:11">
      <c r="A374" s="229" t="s">
        <v>125</v>
      </c>
      <c r="B374" s="252">
        <v>45</v>
      </c>
      <c r="C374" s="227" t="s">
        <v>138</v>
      </c>
      <c r="D374" s="278" t="s">
        <v>139</v>
      </c>
      <c r="E374" s="250" t="s">
        <v>140</v>
      </c>
      <c r="F374" s="228" t="s">
        <v>141</v>
      </c>
      <c r="G374" s="228" t="s">
        <v>142</v>
      </c>
      <c r="H374" s="242">
        <v>48</v>
      </c>
      <c r="I374" s="241">
        <v>45</v>
      </c>
      <c r="J374" s="240">
        <v>0.71</v>
      </c>
      <c r="K374" s="222">
        <f t="shared" si="16"/>
        <v>34.08</v>
      </c>
    </row>
    <row r="375" s="206" customFormat="1" customHeight="1" spans="1:11">
      <c r="A375" s="229" t="s">
        <v>125</v>
      </c>
      <c r="B375" s="252">
        <v>45</v>
      </c>
      <c r="C375" s="227" t="s">
        <v>31</v>
      </c>
      <c r="D375" s="229" t="s">
        <v>32</v>
      </c>
      <c r="E375" s="230" t="s">
        <v>33</v>
      </c>
      <c r="F375" s="227" t="s">
        <v>34</v>
      </c>
      <c r="G375" s="229" t="s">
        <v>35</v>
      </c>
      <c r="H375" s="222">
        <v>49.8</v>
      </c>
      <c r="I375" s="241">
        <v>45</v>
      </c>
      <c r="J375" s="240">
        <v>0.71</v>
      </c>
      <c r="K375" s="222">
        <f t="shared" si="16"/>
        <v>35.358</v>
      </c>
    </row>
    <row r="376" s="206" customFormat="1" customHeight="1" spans="1:11">
      <c r="A376" s="229" t="s">
        <v>125</v>
      </c>
      <c r="B376" s="252">
        <v>45</v>
      </c>
      <c r="C376" s="227" t="s">
        <v>36</v>
      </c>
      <c r="D376" s="229" t="s">
        <v>37</v>
      </c>
      <c r="E376" s="230" t="s">
        <v>38</v>
      </c>
      <c r="F376" s="227" t="s">
        <v>39</v>
      </c>
      <c r="G376" s="229" t="s">
        <v>40</v>
      </c>
      <c r="H376" s="222">
        <v>48</v>
      </c>
      <c r="I376" s="241">
        <v>45</v>
      </c>
      <c r="J376" s="240">
        <v>0.71</v>
      </c>
      <c r="K376" s="222">
        <f t="shared" si="16"/>
        <v>34.08</v>
      </c>
    </row>
    <row r="377" s="206" customFormat="1" customHeight="1" spans="1:11">
      <c r="A377" s="229" t="s">
        <v>125</v>
      </c>
      <c r="B377" s="252">
        <v>45</v>
      </c>
      <c r="C377" s="227" t="s">
        <v>36</v>
      </c>
      <c r="D377" s="229" t="s">
        <v>41</v>
      </c>
      <c r="E377" s="230" t="s">
        <v>42</v>
      </c>
      <c r="F377" s="227" t="s">
        <v>43</v>
      </c>
      <c r="G377" s="229" t="s">
        <v>22</v>
      </c>
      <c r="H377" s="222">
        <v>18</v>
      </c>
      <c r="I377" s="241">
        <v>45</v>
      </c>
      <c r="J377" s="240">
        <v>1</v>
      </c>
      <c r="K377" s="222">
        <f t="shared" si="16"/>
        <v>18</v>
      </c>
    </row>
    <row r="378" s="206" customFormat="1" customHeight="1" spans="1:11">
      <c r="A378" s="229" t="s">
        <v>125</v>
      </c>
      <c r="B378" s="252">
        <v>45</v>
      </c>
      <c r="C378" s="227" t="s">
        <v>44</v>
      </c>
      <c r="D378" s="229" t="s">
        <v>45</v>
      </c>
      <c r="E378" s="230" t="s">
        <v>46</v>
      </c>
      <c r="F378" s="227" t="s">
        <v>47</v>
      </c>
      <c r="G378" s="229" t="s">
        <v>48</v>
      </c>
      <c r="H378" s="222">
        <v>29.8</v>
      </c>
      <c r="I378" s="241">
        <v>45</v>
      </c>
      <c r="J378" s="240">
        <v>0.71</v>
      </c>
      <c r="K378" s="222">
        <f t="shared" si="16"/>
        <v>21.158</v>
      </c>
    </row>
    <row r="379" s="206" customFormat="1" customHeight="1" spans="1:11">
      <c r="A379" s="229" t="s">
        <v>125</v>
      </c>
      <c r="B379" s="252">
        <v>45</v>
      </c>
      <c r="C379" s="227" t="s">
        <v>49</v>
      </c>
      <c r="D379" s="274" t="s">
        <v>50</v>
      </c>
      <c r="E379" s="230" t="s">
        <v>51</v>
      </c>
      <c r="F379" s="227" t="s">
        <v>52</v>
      </c>
      <c r="G379" s="227" t="s">
        <v>35</v>
      </c>
      <c r="H379" s="222">
        <v>39.8</v>
      </c>
      <c r="I379" s="241">
        <v>45</v>
      </c>
      <c r="J379" s="240">
        <v>0.71</v>
      </c>
      <c r="K379" s="222">
        <f t="shared" si="16"/>
        <v>28.258</v>
      </c>
    </row>
    <row r="380" s="206" customFormat="1" customHeight="1" spans="1:11">
      <c r="A380" s="229" t="s">
        <v>125</v>
      </c>
      <c r="B380" s="252">
        <v>45</v>
      </c>
      <c r="C380" s="227" t="s">
        <v>53</v>
      </c>
      <c r="D380" s="251" t="s">
        <v>109</v>
      </c>
      <c r="E380" s="232" t="s">
        <v>110</v>
      </c>
      <c r="F380" s="251" t="s">
        <v>111</v>
      </c>
      <c r="G380" s="233" t="s">
        <v>57</v>
      </c>
      <c r="H380" s="222">
        <v>69</v>
      </c>
      <c r="I380" s="241">
        <v>45</v>
      </c>
      <c r="J380" s="240">
        <v>0.71</v>
      </c>
      <c r="K380" s="222">
        <f t="shared" si="16"/>
        <v>48.99</v>
      </c>
    </row>
    <row r="381" s="206" customFormat="1" customHeight="1" spans="1:11">
      <c r="A381" s="229" t="s">
        <v>125</v>
      </c>
      <c r="B381" s="252">
        <v>45</v>
      </c>
      <c r="C381" s="227" t="s">
        <v>58</v>
      </c>
      <c r="D381" s="234" t="s">
        <v>59</v>
      </c>
      <c r="E381" s="235" t="s">
        <v>60</v>
      </c>
      <c r="F381" s="231" t="s">
        <v>61</v>
      </c>
      <c r="G381" s="227" t="s">
        <v>62</v>
      </c>
      <c r="H381" s="222">
        <v>38</v>
      </c>
      <c r="I381" s="241">
        <v>45</v>
      </c>
      <c r="J381" s="240">
        <v>0.71</v>
      </c>
      <c r="K381" s="222">
        <f t="shared" si="16"/>
        <v>26.98</v>
      </c>
    </row>
    <row r="382" s="206" customFormat="1" customHeight="1" spans="1:11">
      <c r="A382" s="229" t="s">
        <v>125</v>
      </c>
      <c r="B382" s="252">
        <v>45</v>
      </c>
      <c r="C382" s="227" t="s">
        <v>63</v>
      </c>
      <c r="D382" s="231" t="s">
        <v>64</v>
      </c>
      <c r="E382" s="235" t="s">
        <v>65</v>
      </c>
      <c r="F382" s="231" t="s">
        <v>66</v>
      </c>
      <c r="G382" s="231" t="s">
        <v>67</v>
      </c>
      <c r="H382" s="222">
        <v>38</v>
      </c>
      <c r="I382" s="241">
        <v>45</v>
      </c>
      <c r="J382" s="240">
        <v>0.71</v>
      </c>
      <c r="K382" s="222">
        <f t="shared" si="16"/>
        <v>26.98</v>
      </c>
    </row>
    <row r="383" s="206" customFormat="1" customHeight="1" spans="1:11">
      <c r="A383" s="229" t="s">
        <v>125</v>
      </c>
      <c r="B383" s="252">
        <v>45</v>
      </c>
      <c r="C383" s="227" t="s">
        <v>86</v>
      </c>
      <c r="D383" s="227" t="s">
        <v>87</v>
      </c>
      <c r="E383" s="230" t="s">
        <v>88</v>
      </c>
      <c r="F383" s="227" t="s">
        <v>89</v>
      </c>
      <c r="G383" s="227" t="s">
        <v>90</v>
      </c>
      <c r="H383" s="222">
        <v>42.9</v>
      </c>
      <c r="I383" s="241">
        <v>45</v>
      </c>
      <c r="J383" s="240">
        <v>0.71</v>
      </c>
      <c r="K383" s="222">
        <f t="shared" si="16"/>
        <v>30.459</v>
      </c>
    </row>
    <row r="384" s="206" customFormat="1" customHeight="1" spans="1:11">
      <c r="A384" s="229" t="s">
        <v>125</v>
      </c>
      <c r="B384" s="252">
        <v>45</v>
      </c>
      <c r="C384" s="227" t="s">
        <v>86</v>
      </c>
      <c r="D384" s="227" t="s">
        <v>91</v>
      </c>
      <c r="E384" s="227" t="s">
        <v>92</v>
      </c>
      <c r="F384" s="227" t="s">
        <v>89</v>
      </c>
      <c r="G384" s="227" t="s">
        <v>90</v>
      </c>
      <c r="H384" s="222">
        <v>36.9</v>
      </c>
      <c r="I384" s="241">
        <v>45</v>
      </c>
      <c r="J384" s="240">
        <v>0.71</v>
      </c>
      <c r="K384" s="222">
        <f t="shared" si="16"/>
        <v>26.199</v>
      </c>
    </row>
    <row r="385" s="206" customFormat="1" customHeight="1" spans="1:11">
      <c r="A385" s="229" t="s">
        <v>125</v>
      </c>
      <c r="B385" s="252">
        <v>45</v>
      </c>
      <c r="C385" s="253" t="s">
        <v>143</v>
      </c>
      <c r="D385" s="279" t="s">
        <v>144</v>
      </c>
      <c r="E385" s="253" t="s">
        <v>145</v>
      </c>
      <c r="F385" s="253" t="s">
        <v>146</v>
      </c>
      <c r="G385" s="253" t="s">
        <v>147</v>
      </c>
      <c r="H385" s="255">
        <v>32</v>
      </c>
      <c r="I385" s="241">
        <v>45</v>
      </c>
      <c r="J385" s="240">
        <v>0.71</v>
      </c>
      <c r="K385" s="222">
        <f t="shared" si="16"/>
        <v>22.72</v>
      </c>
    </row>
    <row r="386" s="206" customFormat="1" customHeight="1" spans="1:11">
      <c r="A386" s="229" t="s">
        <v>125</v>
      </c>
      <c r="B386" s="252">
        <v>45</v>
      </c>
      <c r="C386" s="185" t="s">
        <v>143</v>
      </c>
      <c r="D386" s="279" t="s">
        <v>148</v>
      </c>
      <c r="E386" s="185" t="s">
        <v>149</v>
      </c>
      <c r="F386" s="185" t="s">
        <v>150</v>
      </c>
      <c r="G386" s="256" t="s">
        <v>147</v>
      </c>
      <c r="H386" s="222">
        <v>46</v>
      </c>
      <c r="I386" s="241">
        <v>45</v>
      </c>
      <c r="J386" s="240">
        <v>0.71</v>
      </c>
      <c r="K386" s="222">
        <f t="shared" si="16"/>
        <v>32.66</v>
      </c>
    </row>
    <row r="387" s="206" customFormat="1" ht="20" customHeight="1" spans="1:11">
      <c r="A387" s="229" t="s">
        <v>125</v>
      </c>
      <c r="B387" s="252">
        <v>45</v>
      </c>
      <c r="C387" s="237" t="s">
        <v>73</v>
      </c>
      <c r="D387" s="237"/>
      <c r="E387" s="237"/>
      <c r="F387" s="237"/>
      <c r="G387" s="237"/>
      <c r="H387" s="237"/>
      <c r="I387" s="241"/>
      <c r="J387" s="237"/>
      <c r="K387" s="242">
        <f>SUM(K371:K386)</f>
        <v>470.696</v>
      </c>
    </row>
    <row r="388" s="206" customFormat="1" customHeight="1" spans="1:11">
      <c r="A388" s="208"/>
      <c r="B388" s="208"/>
      <c r="C388" s="208"/>
      <c r="D388" s="208"/>
      <c r="E388" s="208"/>
      <c r="F388" s="208"/>
      <c r="G388" s="208"/>
      <c r="H388" s="208"/>
      <c r="I388" s="209"/>
      <c r="J388" s="208"/>
      <c r="K388" s="210"/>
    </row>
    <row r="389" s="206" customFormat="1" customHeight="1" spans="1:11">
      <c r="A389" s="208"/>
      <c r="B389" s="208"/>
      <c r="C389" s="208"/>
      <c r="D389" s="208"/>
      <c r="E389" s="208"/>
      <c r="F389" s="208"/>
      <c r="G389" s="208"/>
      <c r="H389" s="208"/>
      <c r="I389" s="209"/>
      <c r="J389" s="208"/>
      <c r="K389" s="210"/>
    </row>
    <row r="390" s="206" customFormat="1" customHeight="1" spans="1:11">
      <c r="A390" s="208"/>
      <c r="B390" s="208"/>
      <c r="C390" s="208"/>
      <c r="D390" s="208"/>
      <c r="E390" s="208"/>
      <c r="F390" s="208"/>
      <c r="G390" s="208"/>
      <c r="H390" s="208"/>
      <c r="I390" s="209"/>
      <c r="J390" s="208"/>
      <c r="K390" s="210"/>
    </row>
    <row r="391" s="206" customFormat="1" customHeight="1" spans="1:11">
      <c r="A391" s="208"/>
      <c r="B391" s="208"/>
      <c r="C391" s="208"/>
      <c r="D391" s="208"/>
      <c r="E391" s="208"/>
      <c r="F391" s="208"/>
      <c r="G391" s="208"/>
      <c r="H391" s="208"/>
      <c r="I391" s="209"/>
      <c r="J391" s="208"/>
      <c r="K391" s="210"/>
    </row>
    <row r="392" s="206" customFormat="1" customHeight="1" spans="1:11">
      <c r="A392" s="208"/>
      <c r="B392" s="208"/>
      <c r="C392" s="208"/>
      <c r="D392" s="208"/>
      <c r="E392" s="208"/>
      <c r="F392" s="208"/>
      <c r="G392" s="208"/>
      <c r="H392" s="208"/>
      <c r="I392" s="209"/>
      <c r="J392" s="208"/>
      <c r="K392" s="210"/>
    </row>
    <row r="393" s="206" customFormat="1" ht="20" customHeight="1" spans="1:11">
      <c r="A393" s="211" t="s">
        <v>1</v>
      </c>
      <c r="B393" s="211" t="s">
        <v>2</v>
      </c>
      <c r="C393" s="212" t="s">
        <v>3</v>
      </c>
      <c r="D393" s="213" t="s">
        <v>4</v>
      </c>
      <c r="E393" s="214" t="s">
        <v>5</v>
      </c>
      <c r="F393" s="212" t="s">
        <v>6</v>
      </c>
      <c r="G393" s="212" t="s">
        <v>7</v>
      </c>
      <c r="H393" s="215" t="s">
        <v>8</v>
      </c>
      <c r="I393" s="212" t="s">
        <v>9</v>
      </c>
      <c r="J393" s="212" t="s">
        <v>10</v>
      </c>
      <c r="K393" s="215" t="s">
        <v>11</v>
      </c>
    </row>
    <row r="394" s="206" customFormat="1" customHeight="1" spans="1:11">
      <c r="A394" s="229" t="s">
        <v>151</v>
      </c>
      <c r="B394" s="252">
        <v>38</v>
      </c>
      <c r="C394" s="227" t="s">
        <v>126</v>
      </c>
      <c r="D394" s="278" t="s">
        <v>127</v>
      </c>
      <c r="E394" s="250" t="s">
        <v>128</v>
      </c>
      <c r="F394" s="228" t="s">
        <v>129</v>
      </c>
      <c r="G394" s="228" t="s">
        <v>130</v>
      </c>
      <c r="H394" s="242">
        <v>49.8</v>
      </c>
      <c r="I394" s="241">
        <v>38</v>
      </c>
      <c r="J394" s="240">
        <v>0.71</v>
      </c>
      <c r="K394" s="222">
        <f>J394*H394</f>
        <v>35.358</v>
      </c>
    </row>
    <row r="395" s="206" customFormat="1" customHeight="1" spans="1:11">
      <c r="A395" s="229" t="s">
        <v>151</v>
      </c>
      <c r="B395" s="252">
        <v>38</v>
      </c>
      <c r="C395" s="227" t="s">
        <v>131</v>
      </c>
      <c r="D395" s="278" t="s">
        <v>132</v>
      </c>
      <c r="E395" s="250" t="s">
        <v>133</v>
      </c>
      <c r="F395" s="228" t="s">
        <v>134</v>
      </c>
      <c r="G395" s="228" t="s">
        <v>135</v>
      </c>
      <c r="H395" s="242">
        <v>39.8</v>
      </c>
      <c r="I395" s="241">
        <v>38</v>
      </c>
      <c r="J395" s="240">
        <v>0.71</v>
      </c>
      <c r="K395" s="222">
        <f t="shared" ref="K395:K409" si="17">J395*H395</f>
        <v>28.258</v>
      </c>
    </row>
    <row r="396" s="206" customFormat="1" customHeight="1" spans="1:11">
      <c r="A396" s="229" t="s">
        <v>151</v>
      </c>
      <c r="B396" s="252">
        <v>38</v>
      </c>
      <c r="C396" s="227" t="s">
        <v>131</v>
      </c>
      <c r="D396" s="278" t="s">
        <v>136</v>
      </c>
      <c r="E396" s="250" t="s">
        <v>137</v>
      </c>
      <c r="F396" s="228" t="s">
        <v>134</v>
      </c>
      <c r="G396" s="228" t="s">
        <v>135</v>
      </c>
      <c r="H396" s="242">
        <v>29.8</v>
      </c>
      <c r="I396" s="241">
        <v>38</v>
      </c>
      <c r="J396" s="240">
        <v>0.71</v>
      </c>
      <c r="K396" s="222">
        <f t="shared" si="17"/>
        <v>21.158</v>
      </c>
    </row>
    <row r="397" s="206" customFormat="1" customHeight="1" spans="1:11">
      <c r="A397" s="229" t="s">
        <v>151</v>
      </c>
      <c r="B397" s="252">
        <v>38</v>
      </c>
      <c r="C397" s="227" t="s">
        <v>138</v>
      </c>
      <c r="D397" s="278" t="s">
        <v>139</v>
      </c>
      <c r="E397" s="250" t="s">
        <v>140</v>
      </c>
      <c r="F397" s="228" t="s">
        <v>141</v>
      </c>
      <c r="G397" s="228" t="s">
        <v>142</v>
      </c>
      <c r="H397" s="242">
        <v>48</v>
      </c>
      <c r="I397" s="241">
        <v>38</v>
      </c>
      <c r="J397" s="240">
        <v>0.71</v>
      </c>
      <c r="K397" s="222">
        <f t="shared" si="17"/>
        <v>34.08</v>
      </c>
    </row>
    <row r="398" s="206" customFormat="1" customHeight="1" spans="1:11">
      <c r="A398" s="229" t="s">
        <v>151</v>
      </c>
      <c r="B398" s="252">
        <v>38</v>
      </c>
      <c r="C398" s="227" t="s">
        <v>31</v>
      </c>
      <c r="D398" s="229" t="s">
        <v>32</v>
      </c>
      <c r="E398" s="230" t="s">
        <v>33</v>
      </c>
      <c r="F398" s="227" t="s">
        <v>34</v>
      </c>
      <c r="G398" s="229" t="s">
        <v>35</v>
      </c>
      <c r="H398" s="222">
        <v>49.8</v>
      </c>
      <c r="I398" s="241">
        <v>38</v>
      </c>
      <c r="J398" s="240">
        <v>0.71</v>
      </c>
      <c r="K398" s="222">
        <f t="shared" si="17"/>
        <v>35.358</v>
      </c>
    </row>
    <row r="399" s="206" customFormat="1" customHeight="1" spans="1:11">
      <c r="A399" s="229" t="s">
        <v>151</v>
      </c>
      <c r="B399" s="252">
        <v>38</v>
      </c>
      <c r="C399" s="227" t="s">
        <v>36</v>
      </c>
      <c r="D399" s="229" t="s">
        <v>37</v>
      </c>
      <c r="E399" s="230" t="s">
        <v>38</v>
      </c>
      <c r="F399" s="227" t="s">
        <v>39</v>
      </c>
      <c r="G399" s="229" t="s">
        <v>40</v>
      </c>
      <c r="H399" s="222">
        <v>48</v>
      </c>
      <c r="I399" s="241">
        <v>38</v>
      </c>
      <c r="J399" s="240">
        <v>0.71</v>
      </c>
      <c r="K399" s="222">
        <f t="shared" si="17"/>
        <v>34.08</v>
      </c>
    </row>
    <row r="400" s="206" customFormat="1" customHeight="1" spans="1:11">
      <c r="A400" s="229" t="s">
        <v>151</v>
      </c>
      <c r="B400" s="252">
        <v>38</v>
      </c>
      <c r="C400" s="227" t="s">
        <v>36</v>
      </c>
      <c r="D400" s="229" t="s">
        <v>41</v>
      </c>
      <c r="E400" s="230" t="s">
        <v>42</v>
      </c>
      <c r="F400" s="227" t="s">
        <v>43</v>
      </c>
      <c r="G400" s="229" t="s">
        <v>22</v>
      </c>
      <c r="H400" s="222">
        <v>18</v>
      </c>
      <c r="I400" s="241">
        <v>38</v>
      </c>
      <c r="J400" s="240">
        <v>1</v>
      </c>
      <c r="K400" s="222">
        <f t="shared" si="17"/>
        <v>18</v>
      </c>
    </row>
    <row r="401" s="206" customFormat="1" customHeight="1" spans="1:11">
      <c r="A401" s="229" t="s">
        <v>151</v>
      </c>
      <c r="B401" s="252">
        <v>38</v>
      </c>
      <c r="C401" s="227" t="s">
        <v>44</v>
      </c>
      <c r="D401" s="229" t="s">
        <v>45</v>
      </c>
      <c r="E401" s="230" t="s">
        <v>46</v>
      </c>
      <c r="F401" s="227" t="s">
        <v>47</v>
      </c>
      <c r="G401" s="229" t="s">
        <v>48</v>
      </c>
      <c r="H401" s="222">
        <v>29.8</v>
      </c>
      <c r="I401" s="241">
        <v>38</v>
      </c>
      <c r="J401" s="240">
        <v>0.71</v>
      </c>
      <c r="K401" s="222">
        <f t="shared" si="17"/>
        <v>21.158</v>
      </c>
    </row>
    <row r="402" s="206" customFormat="1" customHeight="1" spans="1:11">
      <c r="A402" s="229" t="s">
        <v>151</v>
      </c>
      <c r="B402" s="252">
        <v>38</v>
      </c>
      <c r="C402" s="227" t="s">
        <v>49</v>
      </c>
      <c r="D402" s="274" t="s">
        <v>50</v>
      </c>
      <c r="E402" s="230" t="s">
        <v>51</v>
      </c>
      <c r="F402" s="227" t="s">
        <v>52</v>
      </c>
      <c r="G402" s="227" t="s">
        <v>35</v>
      </c>
      <c r="H402" s="222">
        <v>39.8</v>
      </c>
      <c r="I402" s="241">
        <v>38</v>
      </c>
      <c r="J402" s="240">
        <v>0.71</v>
      </c>
      <c r="K402" s="222">
        <f t="shared" si="17"/>
        <v>28.258</v>
      </c>
    </row>
    <row r="403" s="206" customFormat="1" customHeight="1" spans="1:11">
      <c r="A403" s="229" t="s">
        <v>151</v>
      </c>
      <c r="B403" s="252">
        <v>38</v>
      </c>
      <c r="C403" s="185" t="s">
        <v>143</v>
      </c>
      <c r="D403" s="279" t="s">
        <v>148</v>
      </c>
      <c r="E403" s="185" t="s">
        <v>149</v>
      </c>
      <c r="F403" s="185" t="s">
        <v>150</v>
      </c>
      <c r="G403" s="256" t="s">
        <v>147</v>
      </c>
      <c r="H403" s="222">
        <v>46</v>
      </c>
      <c r="I403" s="241">
        <v>38</v>
      </c>
      <c r="J403" s="240">
        <v>0.71</v>
      </c>
      <c r="K403" s="222">
        <f t="shared" si="17"/>
        <v>32.66</v>
      </c>
    </row>
    <row r="404" s="206" customFormat="1" customHeight="1" spans="1:11">
      <c r="A404" s="229" t="s">
        <v>151</v>
      </c>
      <c r="B404" s="252">
        <v>38</v>
      </c>
      <c r="C404" s="227" t="s">
        <v>53</v>
      </c>
      <c r="D404" s="251" t="s">
        <v>109</v>
      </c>
      <c r="E404" s="232" t="s">
        <v>110</v>
      </c>
      <c r="F404" s="251" t="s">
        <v>111</v>
      </c>
      <c r="G404" s="233" t="s">
        <v>57</v>
      </c>
      <c r="H404" s="222">
        <v>69</v>
      </c>
      <c r="I404" s="241">
        <v>38</v>
      </c>
      <c r="J404" s="240">
        <v>0.71</v>
      </c>
      <c r="K404" s="222">
        <f t="shared" si="17"/>
        <v>48.99</v>
      </c>
    </row>
    <row r="405" s="206" customFormat="1" customHeight="1" spans="1:11">
      <c r="A405" s="229" t="s">
        <v>151</v>
      </c>
      <c r="B405" s="252">
        <v>38</v>
      </c>
      <c r="C405" s="227" t="s">
        <v>58</v>
      </c>
      <c r="D405" s="234" t="s">
        <v>59</v>
      </c>
      <c r="E405" s="235" t="s">
        <v>60</v>
      </c>
      <c r="F405" s="231" t="s">
        <v>61</v>
      </c>
      <c r="G405" s="227" t="s">
        <v>62</v>
      </c>
      <c r="H405" s="222">
        <v>38</v>
      </c>
      <c r="I405" s="241">
        <v>38</v>
      </c>
      <c r="J405" s="240">
        <v>0.71</v>
      </c>
      <c r="K405" s="222">
        <f t="shared" si="17"/>
        <v>26.98</v>
      </c>
    </row>
    <row r="406" s="206" customFormat="1" customHeight="1" spans="1:11">
      <c r="A406" s="229" t="s">
        <v>151</v>
      </c>
      <c r="B406" s="252">
        <v>38</v>
      </c>
      <c r="C406" s="227" t="s">
        <v>63</v>
      </c>
      <c r="D406" s="231" t="s">
        <v>64</v>
      </c>
      <c r="E406" s="235" t="s">
        <v>65</v>
      </c>
      <c r="F406" s="231" t="s">
        <v>66</v>
      </c>
      <c r="G406" s="231" t="s">
        <v>67</v>
      </c>
      <c r="H406" s="222">
        <v>38</v>
      </c>
      <c r="I406" s="241">
        <v>38</v>
      </c>
      <c r="J406" s="240">
        <v>0.71</v>
      </c>
      <c r="K406" s="222">
        <f t="shared" si="17"/>
        <v>26.98</v>
      </c>
    </row>
    <row r="407" s="206" customFormat="1" customHeight="1" spans="1:11">
      <c r="A407" s="229" t="s">
        <v>151</v>
      </c>
      <c r="B407" s="252">
        <v>38</v>
      </c>
      <c r="C407" s="227" t="s">
        <v>86</v>
      </c>
      <c r="D407" s="227" t="s">
        <v>87</v>
      </c>
      <c r="E407" s="230" t="s">
        <v>88</v>
      </c>
      <c r="F407" s="227" t="s">
        <v>89</v>
      </c>
      <c r="G407" s="227" t="s">
        <v>90</v>
      </c>
      <c r="H407" s="222">
        <v>42.9</v>
      </c>
      <c r="I407" s="241">
        <v>38</v>
      </c>
      <c r="J407" s="240">
        <v>0.71</v>
      </c>
      <c r="K407" s="222">
        <f t="shared" si="17"/>
        <v>30.459</v>
      </c>
    </row>
    <row r="408" s="206" customFormat="1" customHeight="1" spans="1:11">
      <c r="A408" s="229" t="s">
        <v>151</v>
      </c>
      <c r="B408" s="252">
        <v>38</v>
      </c>
      <c r="C408" s="227" t="s">
        <v>86</v>
      </c>
      <c r="D408" s="227" t="s">
        <v>91</v>
      </c>
      <c r="E408" s="227" t="s">
        <v>92</v>
      </c>
      <c r="F408" s="227" t="s">
        <v>89</v>
      </c>
      <c r="G408" s="227" t="s">
        <v>90</v>
      </c>
      <c r="H408" s="222">
        <v>36.9</v>
      </c>
      <c r="I408" s="241">
        <v>38</v>
      </c>
      <c r="J408" s="240">
        <v>0.71</v>
      </c>
      <c r="K408" s="222">
        <f t="shared" si="17"/>
        <v>26.199</v>
      </c>
    </row>
    <row r="409" s="206" customFormat="1" customHeight="1" spans="1:11">
      <c r="A409" s="229" t="s">
        <v>151</v>
      </c>
      <c r="B409" s="252">
        <v>38</v>
      </c>
      <c r="C409" s="253" t="s">
        <v>143</v>
      </c>
      <c r="D409" s="279" t="s">
        <v>144</v>
      </c>
      <c r="E409" s="253" t="s">
        <v>145</v>
      </c>
      <c r="F409" s="253" t="s">
        <v>146</v>
      </c>
      <c r="G409" s="253" t="s">
        <v>147</v>
      </c>
      <c r="H409" s="255">
        <v>32</v>
      </c>
      <c r="I409" s="241">
        <v>38</v>
      </c>
      <c r="J409" s="240">
        <v>0.71</v>
      </c>
      <c r="K409" s="222">
        <f t="shared" si="17"/>
        <v>22.72</v>
      </c>
    </row>
    <row r="410" s="206" customFormat="1" ht="20" customHeight="1" spans="1:11">
      <c r="A410" s="229" t="s">
        <v>151</v>
      </c>
      <c r="B410" s="252">
        <v>38</v>
      </c>
      <c r="C410" s="237" t="s">
        <v>73</v>
      </c>
      <c r="D410" s="237"/>
      <c r="E410" s="237"/>
      <c r="F410" s="237"/>
      <c r="G410" s="237"/>
      <c r="H410" s="237"/>
      <c r="I410" s="241"/>
      <c r="J410" s="237"/>
      <c r="K410" s="242">
        <f>SUM(K394:K409)</f>
        <v>470.696</v>
      </c>
    </row>
    <row r="411" s="206" customFormat="1" customHeight="1" spans="1:11">
      <c r="A411" s="208"/>
      <c r="B411" s="208"/>
      <c r="C411" s="208"/>
      <c r="D411" s="208"/>
      <c r="E411" s="208"/>
      <c r="F411" s="208"/>
      <c r="G411" s="208"/>
      <c r="H411" s="208"/>
      <c r="I411" s="209"/>
      <c r="J411" s="208"/>
      <c r="K411" s="210"/>
    </row>
    <row r="412" s="206" customFormat="1" customHeight="1" spans="1:11">
      <c r="A412" s="208"/>
      <c r="B412" s="208"/>
      <c r="C412" s="208"/>
      <c r="D412" s="208"/>
      <c r="E412" s="208"/>
      <c r="F412" s="208"/>
      <c r="G412" s="208"/>
      <c r="H412" s="208"/>
      <c r="I412" s="209"/>
      <c r="J412" s="208"/>
      <c r="K412" s="210"/>
    </row>
    <row r="413" s="206" customFormat="1" customHeight="1" spans="1:11">
      <c r="A413" s="208"/>
      <c r="B413" s="208"/>
      <c r="C413" s="208"/>
      <c r="D413" s="208"/>
      <c r="E413" s="208"/>
      <c r="F413" s="208"/>
      <c r="G413" s="208"/>
      <c r="H413" s="208"/>
      <c r="I413" s="209"/>
      <c r="J413" s="208"/>
      <c r="K413" s="210"/>
    </row>
    <row r="414" s="206" customFormat="1" customHeight="1" spans="1:11">
      <c r="A414" s="208"/>
      <c r="B414" s="208"/>
      <c r="C414" s="208"/>
      <c r="D414" s="208"/>
      <c r="E414" s="208"/>
      <c r="F414" s="208"/>
      <c r="G414" s="208"/>
      <c r="H414" s="208"/>
      <c r="I414" s="209"/>
      <c r="J414" s="208"/>
      <c r="K414" s="210"/>
    </row>
    <row r="415" s="206" customFormat="1" customHeight="1" spans="1:11">
      <c r="A415" s="208"/>
      <c r="B415" s="208"/>
      <c r="C415" s="208"/>
      <c r="D415" s="208"/>
      <c r="E415" s="208"/>
      <c r="F415" s="208"/>
      <c r="G415" s="208"/>
      <c r="H415" s="208"/>
      <c r="I415" s="209"/>
      <c r="J415" s="208"/>
      <c r="K415" s="210"/>
    </row>
    <row r="416" s="206" customFormat="1" ht="20" customHeight="1" spans="1:11">
      <c r="A416" s="211" t="s">
        <v>1</v>
      </c>
      <c r="B416" s="211" t="s">
        <v>2</v>
      </c>
      <c r="C416" s="212" t="s">
        <v>3</v>
      </c>
      <c r="D416" s="213" t="s">
        <v>4</v>
      </c>
      <c r="E416" s="214" t="s">
        <v>5</v>
      </c>
      <c r="F416" s="212" t="s">
        <v>6</v>
      </c>
      <c r="G416" s="212" t="s">
        <v>7</v>
      </c>
      <c r="H416" s="215" t="s">
        <v>8</v>
      </c>
      <c r="I416" s="212" t="s">
        <v>9</v>
      </c>
      <c r="J416" s="212" t="s">
        <v>10</v>
      </c>
      <c r="K416" s="215" t="s">
        <v>11</v>
      </c>
    </row>
    <row r="417" s="206" customFormat="1" customHeight="1" spans="1:11">
      <c r="A417" s="229" t="s">
        <v>152</v>
      </c>
      <c r="B417" s="252">
        <v>42</v>
      </c>
      <c r="C417" s="227" t="s">
        <v>126</v>
      </c>
      <c r="D417" s="278" t="s">
        <v>127</v>
      </c>
      <c r="E417" s="250" t="s">
        <v>128</v>
      </c>
      <c r="F417" s="228" t="s">
        <v>129</v>
      </c>
      <c r="G417" s="228" t="s">
        <v>130</v>
      </c>
      <c r="H417" s="242">
        <v>49.8</v>
      </c>
      <c r="I417" s="241">
        <v>42</v>
      </c>
      <c r="J417" s="240">
        <v>0.71</v>
      </c>
      <c r="K417" s="222">
        <f>J417*H417</f>
        <v>35.358</v>
      </c>
    </row>
    <row r="418" s="206" customFormat="1" customHeight="1" spans="1:11">
      <c r="A418" s="229" t="s">
        <v>152</v>
      </c>
      <c r="B418" s="252">
        <v>42</v>
      </c>
      <c r="C418" s="227" t="s">
        <v>131</v>
      </c>
      <c r="D418" s="278" t="s">
        <v>132</v>
      </c>
      <c r="E418" s="250" t="s">
        <v>133</v>
      </c>
      <c r="F418" s="228" t="s">
        <v>134</v>
      </c>
      <c r="G418" s="228" t="s">
        <v>135</v>
      </c>
      <c r="H418" s="242">
        <v>39.8</v>
      </c>
      <c r="I418" s="241">
        <v>42</v>
      </c>
      <c r="J418" s="240">
        <v>0.71</v>
      </c>
      <c r="K418" s="222">
        <f t="shared" ref="K418:K432" si="18">J418*H418</f>
        <v>28.258</v>
      </c>
    </row>
    <row r="419" s="206" customFormat="1" customHeight="1" spans="1:11">
      <c r="A419" s="229" t="s">
        <v>152</v>
      </c>
      <c r="B419" s="252">
        <v>42</v>
      </c>
      <c r="C419" s="227" t="s">
        <v>131</v>
      </c>
      <c r="D419" s="278" t="s">
        <v>136</v>
      </c>
      <c r="E419" s="250" t="s">
        <v>137</v>
      </c>
      <c r="F419" s="228" t="s">
        <v>134</v>
      </c>
      <c r="G419" s="228" t="s">
        <v>135</v>
      </c>
      <c r="H419" s="242">
        <v>29.8</v>
      </c>
      <c r="I419" s="241">
        <v>42</v>
      </c>
      <c r="J419" s="240">
        <v>0.71</v>
      </c>
      <c r="K419" s="222">
        <f t="shared" si="18"/>
        <v>21.158</v>
      </c>
    </row>
    <row r="420" s="206" customFormat="1" customHeight="1" spans="1:11">
      <c r="A420" s="229" t="s">
        <v>152</v>
      </c>
      <c r="B420" s="252">
        <v>42</v>
      </c>
      <c r="C420" s="227" t="s">
        <v>138</v>
      </c>
      <c r="D420" s="278" t="s">
        <v>139</v>
      </c>
      <c r="E420" s="250" t="s">
        <v>140</v>
      </c>
      <c r="F420" s="228" t="s">
        <v>141</v>
      </c>
      <c r="G420" s="228" t="s">
        <v>142</v>
      </c>
      <c r="H420" s="242">
        <v>48</v>
      </c>
      <c r="I420" s="241">
        <v>42</v>
      </c>
      <c r="J420" s="240">
        <v>0.71</v>
      </c>
      <c r="K420" s="222">
        <f t="shared" si="18"/>
        <v>34.08</v>
      </c>
    </row>
    <row r="421" s="206" customFormat="1" customHeight="1" spans="1:11">
      <c r="A421" s="229" t="s">
        <v>152</v>
      </c>
      <c r="B421" s="252">
        <v>42</v>
      </c>
      <c r="C421" s="227" t="s">
        <v>31</v>
      </c>
      <c r="D421" s="229" t="s">
        <v>32</v>
      </c>
      <c r="E421" s="230" t="s">
        <v>33</v>
      </c>
      <c r="F421" s="227" t="s">
        <v>34</v>
      </c>
      <c r="G421" s="229" t="s">
        <v>35</v>
      </c>
      <c r="H421" s="222">
        <v>49.8</v>
      </c>
      <c r="I421" s="241">
        <v>42</v>
      </c>
      <c r="J421" s="240">
        <v>0.71</v>
      </c>
      <c r="K421" s="222">
        <f t="shared" si="18"/>
        <v>35.358</v>
      </c>
    </row>
    <row r="422" s="206" customFormat="1" customHeight="1" spans="1:11">
      <c r="A422" s="229" t="s">
        <v>152</v>
      </c>
      <c r="B422" s="252">
        <v>42</v>
      </c>
      <c r="C422" s="227" t="s">
        <v>36</v>
      </c>
      <c r="D422" s="229" t="s">
        <v>37</v>
      </c>
      <c r="E422" s="230" t="s">
        <v>38</v>
      </c>
      <c r="F422" s="227" t="s">
        <v>39</v>
      </c>
      <c r="G422" s="229" t="s">
        <v>40</v>
      </c>
      <c r="H422" s="222">
        <v>48</v>
      </c>
      <c r="I422" s="241">
        <v>42</v>
      </c>
      <c r="J422" s="240">
        <v>0.71</v>
      </c>
      <c r="K422" s="222">
        <f t="shared" si="18"/>
        <v>34.08</v>
      </c>
    </row>
    <row r="423" s="206" customFormat="1" customHeight="1" spans="1:11">
      <c r="A423" s="229" t="s">
        <v>152</v>
      </c>
      <c r="B423" s="252">
        <v>42</v>
      </c>
      <c r="C423" s="227" t="s">
        <v>36</v>
      </c>
      <c r="D423" s="229" t="s">
        <v>41</v>
      </c>
      <c r="E423" s="230" t="s">
        <v>42</v>
      </c>
      <c r="F423" s="227" t="s">
        <v>43</v>
      </c>
      <c r="G423" s="229" t="s">
        <v>22</v>
      </c>
      <c r="H423" s="222">
        <v>18</v>
      </c>
      <c r="I423" s="241">
        <v>42</v>
      </c>
      <c r="J423" s="240">
        <v>1</v>
      </c>
      <c r="K423" s="222">
        <f t="shared" si="18"/>
        <v>18</v>
      </c>
    </row>
    <row r="424" s="206" customFormat="1" customHeight="1" spans="1:11">
      <c r="A424" s="229" t="s">
        <v>152</v>
      </c>
      <c r="B424" s="252">
        <v>42</v>
      </c>
      <c r="C424" s="227" t="s">
        <v>44</v>
      </c>
      <c r="D424" s="229" t="s">
        <v>45</v>
      </c>
      <c r="E424" s="230" t="s">
        <v>46</v>
      </c>
      <c r="F424" s="227" t="s">
        <v>47</v>
      </c>
      <c r="G424" s="229" t="s">
        <v>48</v>
      </c>
      <c r="H424" s="222">
        <v>29.8</v>
      </c>
      <c r="I424" s="241">
        <v>42</v>
      </c>
      <c r="J424" s="240">
        <v>0.71</v>
      </c>
      <c r="K424" s="222">
        <f t="shared" si="18"/>
        <v>21.158</v>
      </c>
    </row>
    <row r="425" s="206" customFormat="1" customHeight="1" spans="1:11">
      <c r="A425" s="229" t="s">
        <v>152</v>
      </c>
      <c r="B425" s="252">
        <v>42</v>
      </c>
      <c r="C425" s="227" t="s">
        <v>49</v>
      </c>
      <c r="D425" s="274" t="s">
        <v>50</v>
      </c>
      <c r="E425" s="230" t="s">
        <v>51</v>
      </c>
      <c r="F425" s="227" t="s">
        <v>52</v>
      </c>
      <c r="G425" s="227" t="s">
        <v>35</v>
      </c>
      <c r="H425" s="222">
        <v>39.8</v>
      </c>
      <c r="I425" s="241">
        <v>42</v>
      </c>
      <c r="J425" s="240">
        <v>0.71</v>
      </c>
      <c r="K425" s="222">
        <f t="shared" si="18"/>
        <v>28.258</v>
      </c>
    </row>
    <row r="426" s="206" customFormat="1" customHeight="1" spans="1:11">
      <c r="A426" s="229" t="s">
        <v>152</v>
      </c>
      <c r="B426" s="252">
        <v>42</v>
      </c>
      <c r="C426" s="185" t="s">
        <v>143</v>
      </c>
      <c r="D426" s="279" t="s">
        <v>148</v>
      </c>
      <c r="E426" s="185" t="s">
        <v>149</v>
      </c>
      <c r="F426" s="185" t="s">
        <v>150</v>
      </c>
      <c r="G426" s="256" t="s">
        <v>147</v>
      </c>
      <c r="H426" s="222">
        <v>46</v>
      </c>
      <c r="I426" s="241">
        <v>42</v>
      </c>
      <c r="J426" s="240">
        <v>0.71</v>
      </c>
      <c r="K426" s="222">
        <f t="shared" si="18"/>
        <v>32.66</v>
      </c>
    </row>
    <row r="427" s="206" customFormat="1" customHeight="1" spans="1:11">
      <c r="A427" s="229" t="s">
        <v>152</v>
      </c>
      <c r="B427" s="252">
        <v>42</v>
      </c>
      <c r="C427" s="227" t="s">
        <v>53</v>
      </c>
      <c r="D427" s="251" t="s">
        <v>109</v>
      </c>
      <c r="E427" s="232" t="s">
        <v>110</v>
      </c>
      <c r="F427" s="251" t="s">
        <v>111</v>
      </c>
      <c r="G427" s="233" t="s">
        <v>57</v>
      </c>
      <c r="H427" s="222">
        <v>69</v>
      </c>
      <c r="I427" s="241">
        <v>42</v>
      </c>
      <c r="J427" s="240">
        <v>0.71</v>
      </c>
      <c r="K427" s="222">
        <f t="shared" si="18"/>
        <v>48.99</v>
      </c>
    </row>
    <row r="428" s="206" customFormat="1" customHeight="1" spans="1:11">
      <c r="A428" s="229" t="s">
        <v>152</v>
      </c>
      <c r="B428" s="252">
        <v>42</v>
      </c>
      <c r="C428" s="227" t="s">
        <v>58</v>
      </c>
      <c r="D428" s="234" t="s">
        <v>59</v>
      </c>
      <c r="E428" s="235" t="s">
        <v>60</v>
      </c>
      <c r="F428" s="231" t="s">
        <v>61</v>
      </c>
      <c r="G428" s="227" t="s">
        <v>62</v>
      </c>
      <c r="H428" s="222">
        <v>38</v>
      </c>
      <c r="I428" s="241">
        <v>42</v>
      </c>
      <c r="J428" s="240">
        <v>0.71</v>
      </c>
      <c r="K428" s="222">
        <f t="shared" si="18"/>
        <v>26.98</v>
      </c>
    </row>
    <row r="429" s="206" customFormat="1" customHeight="1" spans="1:11">
      <c r="A429" s="229" t="s">
        <v>152</v>
      </c>
      <c r="B429" s="252">
        <v>42</v>
      </c>
      <c r="C429" s="227" t="s">
        <v>63</v>
      </c>
      <c r="D429" s="231" t="s">
        <v>64</v>
      </c>
      <c r="E429" s="235" t="s">
        <v>65</v>
      </c>
      <c r="F429" s="231" t="s">
        <v>66</v>
      </c>
      <c r="G429" s="231" t="s">
        <v>67</v>
      </c>
      <c r="H429" s="222">
        <v>38</v>
      </c>
      <c r="I429" s="241">
        <v>42</v>
      </c>
      <c r="J429" s="240">
        <v>0.71</v>
      </c>
      <c r="K429" s="222">
        <f t="shared" si="18"/>
        <v>26.98</v>
      </c>
    </row>
    <row r="430" s="206" customFormat="1" customHeight="1" spans="1:11">
      <c r="A430" s="229" t="s">
        <v>152</v>
      </c>
      <c r="B430" s="252">
        <v>42</v>
      </c>
      <c r="C430" s="227" t="s">
        <v>86</v>
      </c>
      <c r="D430" s="227" t="s">
        <v>87</v>
      </c>
      <c r="E430" s="230" t="s">
        <v>88</v>
      </c>
      <c r="F430" s="227" t="s">
        <v>89</v>
      </c>
      <c r="G430" s="227" t="s">
        <v>90</v>
      </c>
      <c r="H430" s="222">
        <v>42.9</v>
      </c>
      <c r="I430" s="241">
        <v>42</v>
      </c>
      <c r="J430" s="240">
        <v>0.71</v>
      </c>
      <c r="K430" s="222">
        <f t="shared" si="18"/>
        <v>30.459</v>
      </c>
    </row>
    <row r="431" s="206" customFormat="1" customHeight="1" spans="1:11">
      <c r="A431" s="229" t="s">
        <v>152</v>
      </c>
      <c r="B431" s="252">
        <v>42</v>
      </c>
      <c r="C431" s="227" t="s">
        <v>86</v>
      </c>
      <c r="D431" s="227" t="s">
        <v>91</v>
      </c>
      <c r="E431" s="227" t="s">
        <v>92</v>
      </c>
      <c r="F431" s="227" t="s">
        <v>89</v>
      </c>
      <c r="G431" s="227" t="s">
        <v>90</v>
      </c>
      <c r="H431" s="222">
        <v>36.9</v>
      </c>
      <c r="I431" s="241">
        <v>42</v>
      </c>
      <c r="J431" s="240">
        <v>0.71</v>
      </c>
      <c r="K431" s="222">
        <f t="shared" si="18"/>
        <v>26.199</v>
      </c>
    </row>
    <row r="432" s="206" customFormat="1" customHeight="1" spans="1:11">
      <c r="A432" s="229" t="s">
        <v>152</v>
      </c>
      <c r="B432" s="252">
        <v>42</v>
      </c>
      <c r="C432" s="253" t="s">
        <v>143</v>
      </c>
      <c r="D432" s="279" t="s">
        <v>144</v>
      </c>
      <c r="E432" s="253" t="s">
        <v>145</v>
      </c>
      <c r="F432" s="253" t="s">
        <v>146</v>
      </c>
      <c r="G432" s="253" t="s">
        <v>147</v>
      </c>
      <c r="H432" s="255">
        <v>32</v>
      </c>
      <c r="I432" s="241">
        <v>42</v>
      </c>
      <c r="J432" s="240">
        <v>0.71</v>
      </c>
      <c r="K432" s="222">
        <f t="shared" si="18"/>
        <v>22.72</v>
      </c>
    </row>
    <row r="433" s="206" customFormat="1" ht="20" customHeight="1" spans="1:11">
      <c r="A433" s="229" t="s">
        <v>152</v>
      </c>
      <c r="B433" s="252">
        <v>42</v>
      </c>
      <c r="C433" s="237" t="s">
        <v>73</v>
      </c>
      <c r="D433" s="237"/>
      <c r="E433" s="237"/>
      <c r="F433" s="237"/>
      <c r="G433" s="237"/>
      <c r="H433" s="237"/>
      <c r="I433" s="241"/>
      <c r="J433" s="237"/>
      <c r="K433" s="242">
        <f>SUM(K417:K432)</f>
        <v>470.696</v>
      </c>
    </row>
    <row r="434" s="206" customFormat="1" customHeight="1" spans="1:11">
      <c r="A434" s="208"/>
      <c r="B434" s="208"/>
      <c r="C434" s="208"/>
      <c r="D434" s="208"/>
      <c r="E434" s="208"/>
      <c r="F434" s="208"/>
      <c r="G434" s="208"/>
      <c r="H434" s="208"/>
      <c r="I434" s="209"/>
      <c r="J434" s="208"/>
      <c r="K434" s="210"/>
    </row>
    <row r="435" s="206" customFormat="1" customHeight="1" spans="1:11">
      <c r="A435" s="208"/>
      <c r="B435" s="208"/>
      <c r="C435" s="208"/>
      <c r="D435" s="208"/>
      <c r="E435" s="208"/>
      <c r="F435" s="208"/>
      <c r="G435" s="208"/>
      <c r="H435" s="208"/>
      <c r="I435" s="209"/>
      <c r="J435" s="208"/>
      <c r="K435" s="210"/>
    </row>
    <row r="436" s="206" customFormat="1" customHeight="1" spans="1:11">
      <c r="A436" s="208"/>
      <c r="B436" s="208"/>
      <c r="C436" s="208"/>
      <c r="D436" s="208"/>
      <c r="E436" s="208"/>
      <c r="F436" s="208"/>
      <c r="G436" s="208"/>
      <c r="H436" s="208"/>
      <c r="I436" s="209"/>
      <c r="J436" s="208"/>
      <c r="K436" s="210"/>
    </row>
    <row r="437" s="206" customFormat="1" customHeight="1" spans="1:11">
      <c r="A437" s="208"/>
      <c r="B437" s="208"/>
      <c r="C437" s="208"/>
      <c r="D437" s="208"/>
      <c r="E437" s="208"/>
      <c r="F437" s="208"/>
      <c r="G437" s="208"/>
      <c r="H437" s="208"/>
      <c r="I437" s="209"/>
      <c r="J437" s="208"/>
      <c r="K437" s="210"/>
    </row>
    <row r="438" s="206" customFormat="1" customHeight="1" spans="1:11">
      <c r="A438" s="208"/>
      <c r="B438" s="208"/>
      <c r="C438" s="208"/>
      <c r="D438" s="208"/>
      <c r="E438" s="208"/>
      <c r="F438" s="208"/>
      <c r="G438" s="208"/>
      <c r="H438" s="208"/>
      <c r="I438" s="209"/>
      <c r="J438" s="208"/>
      <c r="K438" s="210"/>
    </row>
    <row r="439" s="206" customFormat="1" ht="20" customHeight="1" spans="1:11">
      <c r="A439" s="211" t="s">
        <v>1</v>
      </c>
      <c r="B439" s="211" t="s">
        <v>2</v>
      </c>
      <c r="C439" s="212" t="s">
        <v>3</v>
      </c>
      <c r="D439" s="213" t="s">
        <v>4</v>
      </c>
      <c r="E439" s="214" t="s">
        <v>5</v>
      </c>
      <c r="F439" s="212" t="s">
        <v>6</v>
      </c>
      <c r="G439" s="212" t="s">
        <v>7</v>
      </c>
      <c r="H439" s="215" t="s">
        <v>8</v>
      </c>
      <c r="I439" s="212" t="s">
        <v>9</v>
      </c>
      <c r="J439" s="212" t="s">
        <v>10</v>
      </c>
      <c r="K439" s="215" t="s">
        <v>11</v>
      </c>
    </row>
    <row r="440" s="206" customFormat="1" customHeight="1" spans="1:11">
      <c r="A440" s="229" t="s">
        <v>153</v>
      </c>
      <c r="B440" s="252">
        <v>39</v>
      </c>
      <c r="C440" s="227" t="s">
        <v>126</v>
      </c>
      <c r="D440" s="278" t="s">
        <v>127</v>
      </c>
      <c r="E440" s="250" t="s">
        <v>128</v>
      </c>
      <c r="F440" s="228" t="s">
        <v>129</v>
      </c>
      <c r="G440" s="228" t="s">
        <v>130</v>
      </c>
      <c r="H440" s="242">
        <v>49.8</v>
      </c>
      <c r="I440" s="241">
        <v>39</v>
      </c>
      <c r="J440" s="240">
        <v>0.71</v>
      </c>
      <c r="K440" s="222">
        <f>J440*H440</f>
        <v>35.358</v>
      </c>
    </row>
    <row r="441" s="206" customFormat="1" customHeight="1" spans="1:11">
      <c r="A441" s="229" t="s">
        <v>153</v>
      </c>
      <c r="B441" s="252">
        <v>39</v>
      </c>
      <c r="C441" s="227" t="s">
        <v>131</v>
      </c>
      <c r="D441" s="278" t="s">
        <v>132</v>
      </c>
      <c r="E441" s="250" t="s">
        <v>133</v>
      </c>
      <c r="F441" s="228" t="s">
        <v>134</v>
      </c>
      <c r="G441" s="228" t="s">
        <v>135</v>
      </c>
      <c r="H441" s="242">
        <v>39.8</v>
      </c>
      <c r="I441" s="241">
        <v>39</v>
      </c>
      <c r="J441" s="240">
        <v>0.71</v>
      </c>
      <c r="K441" s="222">
        <f t="shared" ref="K441:K455" si="19">J441*H441</f>
        <v>28.258</v>
      </c>
    </row>
    <row r="442" s="206" customFormat="1" customHeight="1" spans="1:11">
      <c r="A442" s="229" t="s">
        <v>153</v>
      </c>
      <c r="B442" s="252">
        <v>39</v>
      </c>
      <c r="C442" s="227" t="s">
        <v>131</v>
      </c>
      <c r="D442" s="278" t="s">
        <v>136</v>
      </c>
      <c r="E442" s="250" t="s">
        <v>137</v>
      </c>
      <c r="F442" s="228" t="s">
        <v>134</v>
      </c>
      <c r="G442" s="228" t="s">
        <v>135</v>
      </c>
      <c r="H442" s="242">
        <v>29.8</v>
      </c>
      <c r="I442" s="241">
        <v>39</v>
      </c>
      <c r="J442" s="240">
        <v>0.71</v>
      </c>
      <c r="K442" s="222">
        <f t="shared" si="19"/>
        <v>21.158</v>
      </c>
    </row>
    <row r="443" s="206" customFormat="1" customHeight="1" spans="1:11">
      <c r="A443" s="229" t="s">
        <v>153</v>
      </c>
      <c r="B443" s="252">
        <v>39</v>
      </c>
      <c r="C443" s="227" t="s">
        <v>138</v>
      </c>
      <c r="D443" s="278" t="s">
        <v>139</v>
      </c>
      <c r="E443" s="250" t="s">
        <v>140</v>
      </c>
      <c r="F443" s="228" t="s">
        <v>141</v>
      </c>
      <c r="G443" s="228" t="s">
        <v>142</v>
      </c>
      <c r="H443" s="242">
        <v>48</v>
      </c>
      <c r="I443" s="241">
        <v>39</v>
      </c>
      <c r="J443" s="240">
        <v>0.71</v>
      </c>
      <c r="K443" s="222">
        <f t="shared" si="19"/>
        <v>34.08</v>
      </c>
    </row>
    <row r="444" s="206" customFormat="1" customHeight="1" spans="1:11">
      <c r="A444" s="229" t="s">
        <v>153</v>
      </c>
      <c r="B444" s="252">
        <v>39</v>
      </c>
      <c r="C444" s="227" t="s">
        <v>31</v>
      </c>
      <c r="D444" s="229" t="s">
        <v>32</v>
      </c>
      <c r="E444" s="230" t="s">
        <v>33</v>
      </c>
      <c r="F444" s="227" t="s">
        <v>34</v>
      </c>
      <c r="G444" s="229" t="s">
        <v>35</v>
      </c>
      <c r="H444" s="222">
        <v>49.8</v>
      </c>
      <c r="I444" s="241">
        <v>39</v>
      </c>
      <c r="J444" s="240">
        <v>0.71</v>
      </c>
      <c r="K444" s="222">
        <f t="shared" si="19"/>
        <v>35.358</v>
      </c>
    </row>
    <row r="445" s="206" customFormat="1" customHeight="1" spans="1:11">
      <c r="A445" s="229" t="s">
        <v>153</v>
      </c>
      <c r="B445" s="252">
        <v>39</v>
      </c>
      <c r="C445" s="227" t="s">
        <v>36</v>
      </c>
      <c r="D445" s="229" t="s">
        <v>37</v>
      </c>
      <c r="E445" s="230" t="s">
        <v>38</v>
      </c>
      <c r="F445" s="227" t="s">
        <v>39</v>
      </c>
      <c r="G445" s="229" t="s">
        <v>40</v>
      </c>
      <c r="H445" s="222">
        <v>48</v>
      </c>
      <c r="I445" s="241">
        <v>39</v>
      </c>
      <c r="J445" s="240">
        <v>0.71</v>
      </c>
      <c r="K445" s="222">
        <f t="shared" si="19"/>
        <v>34.08</v>
      </c>
    </row>
    <row r="446" s="206" customFormat="1" customHeight="1" spans="1:11">
      <c r="A446" s="229" t="s">
        <v>153</v>
      </c>
      <c r="B446" s="252">
        <v>39</v>
      </c>
      <c r="C446" s="227" t="s">
        <v>36</v>
      </c>
      <c r="D446" s="229" t="s">
        <v>41</v>
      </c>
      <c r="E446" s="230" t="s">
        <v>42</v>
      </c>
      <c r="F446" s="227" t="s">
        <v>43</v>
      </c>
      <c r="G446" s="229" t="s">
        <v>22</v>
      </c>
      <c r="H446" s="222">
        <v>18</v>
      </c>
      <c r="I446" s="241">
        <v>39</v>
      </c>
      <c r="J446" s="240">
        <v>1</v>
      </c>
      <c r="K446" s="222">
        <f t="shared" si="19"/>
        <v>18</v>
      </c>
    </row>
    <row r="447" s="206" customFormat="1" customHeight="1" spans="1:11">
      <c r="A447" s="229" t="s">
        <v>153</v>
      </c>
      <c r="B447" s="252">
        <v>39</v>
      </c>
      <c r="C447" s="227" t="s">
        <v>44</v>
      </c>
      <c r="D447" s="229" t="s">
        <v>45</v>
      </c>
      <c r="E447" s="230" t="s">
        <v>46</v>
      </c>
      <c r="F447" s="227" t="s">
        <v>47</v>
      </c>
      <c r="G447" s="229" t="s">
        <v>48</v>
      </c>
      <c r="H447" s="222">
        <v>29.8</v>
      </c>
      <c r="I447" s="241">
        <v>39</v>
      </c>
      <c r="J447" s="240">
        <v>0.71</v>
      </c>
      <c r="K447" s="222">
        <f t="shared" si="19"/>
        <v>21.158</v>
      </c>
    </row>
    <row r="448" s="206" customFormat="1" customHeight="1" spans="1:11">
      <c r="A448" s="229" t="s">
        <v>153</v>
      </c>
      <c r="B448" s="252">
        <v>39</v>
      </c>
      <c r="C448" s="227" t="s">
        <v>49</v>
      </c>
      <c r="D448" s="274" t="s">
        <v>50</v>
      </c>
      <c r="E448" s="230" t="s">
        <v>51</v>
      </c>
      <c r="F448" s="227" t="s">
        <v>52</v>
      </c>
      <c r="G448" s="227" t="s">
        <v>35</v>
      </c>
      <c r="H448" s="222">
        <v>39.8</v>
      </c>
      <c r="I448" s="241">
        <v>39</v>
      </c>
      <c r="J448" s="240">
        <v>0.71</v>
      </c>
      <c r="K448" s="222">
        <f t="shared" si="19"/>
        <v>28.258</v>
      </c>
    </row>
    <row r="449" s="206" customFormat="1" customHeight="1" spans="1:11">
      <c r="A449" s="229" t="s">
        <v>153</v>
      </c>
      <c r="B449" s="252">
        <v>39</v>
      </c>
      <c r="C449" s="185" t="s">
        <v>143</v>
      </c>
      <c r="D449" s="279" t="s">
        <v>148</v>
      </c>
      <c r="E449" s="185" t="s">
        <v>149</v>
      </c>
      <c r="F449" s="185" t="s">
        <v>150</v>
      </c>
      <c r="G449" s="256" t="s">
        <v>147</v>
      </c>
      <c r="H449" s="222">
        <v>46</v>
      </c>
      <c r="I449" s="241">
        <v>39</v>
      </c>
      <c r="J449" s="240">
        <v>0.71</v>
      </c>
      <c r="K449" s="222">
        <f t="shared" si="19"/>
        <v>32.66</v>
      </c>
    </row>
    <row r="450" s="206" customFormat="1" customHeight="1" spans="1:11">
      <c r="A450" s="229" t="s">
        <v>153</v>
      </c>
      <c r="B450" s="252">
        <v>39</v>
      </c>
      <c r="C450" s="227" t="s">
        <v>53</v>
      </c>
      <c r="D450" s="251" t="s">
        <v>109</v>
      </c>
      <c r="E450" s="232" t="s">
        <v>110</v>
      </c>
      <c r="F450" s="251" t="s">
        <v>111</v>
      </c>
      <c r="G450" s="233" t="s">
        <v>57</v>
      </c>
      <c r="H450" s="222">
        <v>69</v>
      </c>
      <c r="I450" s="241">
        <v>39</v>
      </c>
      <c r="J450" s="240">
        <v>0.71</v>
      </c>
      <c r="K450" s="222">
        <f t="shared" si="19"/>
        <v>48.99</v>
      </c>
    </row>
    <row r="451" s="206" customFormat="1" customHeight="1" spans="1:11">
      <c r="A451" s="229" t="s">
        <v>153</v>
      </c>
      <c r="B451" s="252">
        <v>39</v>
      </c>
      <c r="C451" s="227" t="s">
        <v>58</v>
      </c>
      <c r="D451" s="234" t="s">
        <v>59</v>
      </c>
      <c r="E451" s="235" t="s">
        <v>60</v>
      </c>
      <c r="F451" s="231" t="s">
        <v>61</v>
      </c>
      <c r="G451" s="227" t="s">
        <v>62</v>
      </c>
      <c r="H451" s="222">
        <v>38</v>
      </c>
      <c r="I451" s="241">
        <v>38</v>
      </c>
      <c r="J451" s="240">
        <v>0.71</v>
      </c>
      <c r="K451" s="222">
        <f t="shared" si="19"/>
        <v>26.98</v>
      </c>
    </row>
    <row r="452" s="206" customFormat="1" customHeight="1" spans="1:11">
      <c r="A452" s="229" t="s">
        <v>153</v>
      </c>
      <c r="B452" s="252">
        <v>39</v>
      </c>
      <c r="C452" s="227" t="s">
        <v>63</v>
      </c>
      <c r="D452" s="231" t="s">
        <v>64</v>
      </c>
      <c r="E452" s="235" t="s">
        <v>65</v>
      </c>
      <c r="F452" s="231" t="s">
        <v>66</v>
      </c>
      <c r="G452" s="231" t="s">
        <v>67</v>
      </c>
      <c r="H452" s="222">
        <v>38</v>
      </c>
      <c r="I452" s="241">
        <v>39</v>
      </c>
      <c r="J452" s="240">
        <v>0.71</v>
      </c>
      <c r="K452" s="222">
        <f t="shared" si="19"/>
        <v>26.98</v>
      </c>
    </row>
    <row r="453" s="206" customFormat="1" customHeight="1" spans="1:11">
      <c r="A453" s="229" t="s">
        <v>153</v>
      </c>
      <c r="B453" s="252">
        <v>39</v>
      </c>
      <c r="C453" s="227" t="s">
        <v>86</v>
      </c>
      <c r="D453" s="227" t="s">
        <v>87</v>
      </c>
      <c r="E453" s="230" t="s">
        <v>88</v>
      </c>
      <c r="F453" s="227" t="s">
        <v>89</v>
      </c>
      <c r="G453" s="227" t="s">
        <v>90</v>
      </c>
      <c r="H453" s="222">
        <v>42.9</v>
      </c>
      <c r="I453" s="241">
        <v>39</v>
      </c>
      <c r="J453" s="240">
        <v>0.71</v>
      </c>
      <c r="K453" s="222">
        <f t="shared" si="19"/>
        <v>30.459</v>
      </c>
    </row>
    <row r="454" s="206" customFormat="1" customHeight="1" spans="1:11">
      <c r="A454" s="229" t="s">
        <v>153</v>
      </c>
      <c r="B454" s="252">
        <v>39</v>
      </c>
      <c r="C454" s="227" t="s">
        <v>86</v>
      </c>
      <c r="D454" s="227" t="s">
        <v>91</v>
      </c>
      <c r="E454" s="227" t="s">
        <v>92</v>
      </c>
      <c r="F454" s="227" t="s">
        <v>89</v>
      </c>
      <c r="G454" s="227" t="s">
        <v>90</v>
      </c>
      <c r="H454" s="222">
        <v>36.9</v>
      </c>
      <c r="I454" s="241">
        <v>39</v>
      </c>
      <c r="J454" s="240">
        <v>0.71</v>
      </c>
      <c r="K454" s="222">
        <f t="shared" si="19"/>
        <v>26.199</v>
      </c>
    </row>
    <row r="455" s="206" customFormat="1" customHeight="1" spans="1:11">
      <c r="A455" s="229" t="s">
        <v>153</v>
      </c>
      <c r="B455" s="252">
        <v>39</v>
      </c>
      <c r="C455" s="253" t="s">
        <v>143</v>
      </c>
      <c r="D455" s="279" t="s">
        <v>144</v>
      </c>
      <c r="E455" s="253" t="s">
        <v>145</v>
      </c>
      <c r="F455" s="253" t="s">
        <v>146</v>
      </c>
      <c r="G455" s="253" t="s">
        <v>147</v>
      </c>
      <c r="H455" s="255">
        <v>32</v>
      </c>
      <c r="I455" s="241">
        <v>39</v>
      </c>
      <c r="J455" s="240">
        <v>0.71</v>
      </c>
      <c r="K455" s="222">
        <f t="shared" si="19"/>
        <v>22.72</v>
      </c>
    </row>
    <row r="456" s="206" customFormat="1" ht="20" customHeight="1" spans="1:11">
      <c r="A456" s="229" t="s">
        <v>153</v>
      </c>
      <c r="B456" s="252">
        <v>39</v>
      </c>
      <c r="C456" s="237" t="s">
        <v>73</v>
      </c>
      <c r="D456" s="237"/>
      <c r="E456" s="237"/>
      <c r="F456" s="237"/>
      <c r="G456" s="237"/>
      <c r="H456" s="237"/>
      <c r="I456" s="241"/>
      <c r="J456" s="237"/>
      <c r="K456" s="242">
        <f>SUM(K440:K455)</f>
        <v>470.696</v>
      </c>
    </row>
    <row r="457" s="206" customFormat="1" customHeight="1" spans="1:11">
      <c r="A457" s="208"/>
      <c r="B457" s="208"/>
      <c r="C457" s="208"/>
      <c r="D457" s="208"/>
      <c r="E457" s="208"/>
      <c r="F457" s="208"/>
      <c r="G457" s="208"/>
      <c r="H457" s="208"/>
      <c r="I457" s="209"/>
      <c r="J457" s="208"/>
      <c r="K457" s="210"/>
    </row>
    <row r="458" s="206" customFormat="1" customHeight="1" spans="1:11">
      <c r="A458" s="208"/>
      <c r="B458" s="208"/>
      <c r="C458" s="208"/>
      <c r="D458" s="208"/>
      <c r="E458" s="208"/>
      <c r="F458" s="208"/>
      <c r="G458" s="208"/>
      <c r="H458" s="208"/>
      <c r="I458" s="209"/>
      <c r="J458" s="208"/>
      <c r="K458" s="210"/>
    </row>
    <row r="459" s="206" customFormat="1" customHeight="1" spans="1:11">
      <c r="A459" s="208"/>
      <c r="B459" s="208"/>
      <c r="C459" s="208"/>
      <c r="D459" s="208"/>
      <c r="E459" s="208"/>
      <c r="F459" s="208"/>
      <c r="G459" s="208"/>
      <c r="H459" s="208"/>
      <c r="I459" s="209"/>
      <c r="J459" s="208"/>
      <c r="K459" s="210"/>
    </row>
    <row r="460" s="206" customFormat="1" customHeight="1" spans="1:11">
      <c r="A460" s="208"/>
      <c r="B460" s="208"/>
      <c r="C460" s="208"/>
      <c r="D460" s="208"/>
      <c r="E460" s="208"/>
      <c r="F460" s="208"/>
      <c r="G460" s="208"/>
      <c r="H460" s="208"/>
      <c r="I460" s="209"/>
      <c r="J460" s="208"/>
      <c r="K460" s="210"/>
    </row>
    <row r="461" s="206" customFormat="1" customHeight="1" spans="1:11">
      <c r="A461" s="208"/>
      <c r="B461" s="208"/>
      <c r="C461" s="208"/>
      <c r="D461" s="208"/>
      <c r="E461" s="208"/>
      <c r="F461" s="208"/>
      <c r="G461" s="208"/>
      <c r="H461" s="208"/>
      <c r="I461" s="209"/>
      <c r="J461" s="208"/>
      <c r="K461" s="210"/>
    </row>
    <row r="462" s="206" customFormat="1" ht="20" customHeight="1" spans="1:11">
      <c r="A462" s="211" t="s">
        <v>1</v>
      </c>
      <c r="B462" s="211" t="s">
        <v>2</v>
      </c>
      <c r="C462" s="212" t="s">
        <v>3</v>
      </c>
      <c r="D462" s="213" t="s">
        <v>4</v>
      </c>
      <c r="E462" s="214" t="s">
        <v>5</v>
      </c>
      <c r="F462" s="212" t="s">
        <v>6</v>
      </c>
      <c r="G462" s="212" t="s">
        <v>7</v>
      </c>
      <c r="H462" s="215" t="s">
        <v>8</v>
      </c>
      <c r="I462" s="212" t="s">
        <v>9</v>
      </c>
      <c r="J462" s="212" t="s">
        <v>10</v>
      </c>
      <c r="K462" s="215" t="s">
        <v>11</v>
      </c>
    </row>
    <row r="463" s="206" customFormat="1" customHeight="1" spans="1:11">
      <c r="A463" s="227" t="s">
        <v>154</v>
      </c>
      <c r="B463" s="252">
        <v>41</v>
      </c>
      <c r="C463" s="227" t="s">
        <v>155</v>
      </c>
      <c r="D463" s="280" t="s">
        <v>156</v>
      </c>
      <c r="E463" s="250" t="s">
        <v>157</v>
      </c>
      <c r="F463" s="228" t="s">
        <v>158</v>
      </c>
      <c r="G463" s="228" t="s">
        <v>159</v>
      </c>
      <c r="H463" s="242">
        <v>38</v>
      </c>
      <c r="I463" s="241">
        <v>41</v>
      </c>
      <c r="J463" s="240">
        <v>0.71</v>
      </c>
      <c r="K463" s="222">
        <f>J463*H463</f>
        <v>26.98</v>
      </c>
    </row>
    <row r="464" s="206" customFormat="1" customHeight="1" spans="1:11">
      <c r="A464" s="227" t="s">
        <v>154</v>
      </c>
      <c r="B464" s="252">
        <v>41</v>
      </c>
      <c r="C464" s="227" t="s">
        <v>160</v>
      </c>
      <c r="D464" s="257" t="s">
        <v>161</v>
      </c>
      <c r="E464" s="250" t="s">
        <v>160</v>
      </c>
      <c r="F464" s="228" t="s">
        <v>162</v>
      </c>
      <c r="G464" s="228" t="s">
        <v>163</v>
      </c>
      <c r="H464" s="242">
        <v>45</v>
      </c>
      <c r="I464" s="241">
        <v>41</v>
      </c>
      <c r="J464" s="240">
        <v>0.71</v>
      </c>
      <c r="K464" s="222">
        <v>31.95</v>
      </c>
    </row>
    <row r="465" s="206" customFormat="1" customHeight="1" spans="1:11">
      <c r="A465" s="227" t="s">
        <v>154</v>
      </c>
      <c r="B465" s="252">
        <v>41</v>
      </c>
      <c r="C465" s="227" t="s">
        <v>164</v>
      </c>
      <c r="D465" s="280" t="s">
        <v>165</v>
      </c>
      <c r="E465" s="250" t="s">
        <v>164</v>
      </c>
      <c r="F465" s="228" t="s">
        <v>166</v>
      </c>
      <c r="G465" s="228" t="s">
        <v>167</v>
      </c>
      <c r="H465" s="242">
        <v>36</v>
      </c>
      <c r="I465" s="241">
        <v>41</v>
      </c>
      <c r="J465" s="240">
        <v>0.71</v>
      </c>
      <c r="K465" s="222">
        <v>25.56</v>
      </c>
    </row>
    <row r="466" s="206" customFormat="1" customHeight="1" spans="1:11">
      <c r="A466" s="227" t="s">
        <v>154</v>
      </c>
      <c r="B466" s="252">
        <v>41</v>
      </c>
      <c r="C466" s="227" t="s">
        <v>31</v>
      </c>
      <c r="D466" s="229" t="s">
        <v>32</v>
      </c>
      <c r="E466" s="230" t="s">
        <v>33</v>
      </c>
      <c r="F466" s="227" t="s">
        <v>34</v>
      </c>
      <c r="G466" s="229" t="s">
        <v>35</v>
      </c>
      <c r="H466" s="222">
        <v>49.8</v>
      </c>
      <c r="I466" s="241">
        <v>41</v>
      </c>
      <c r="J466" s="240">
        <v>0.71</v>
      </c>
      <c r="K466" s="222">
        <f>J466*H466</f>
        <v>35.358</v>
      </c>
    </row>
    <row r="467" s="206" customFormat="1" customHeight="1" spans="1:11">
      <c r="A467" s="227" t="s">
        <v>154</v>
      </c>
      <c r="B467" s="252">
        <v>41</v>
      </c>
      <c r="C467" s="227" t="s">
        <v>36</v>
      </c>
      <c r="D467" s="229" t="s">
        <v>37</v>
      </c>
      <c r="E467" s="230" t="s">
        <v>38</v>
      </c>
      <c r="F467" s="227" t="s">
        <v>39</v>
      </c>
      <c r="G467" s="229" t="s">
        <v>40</v>
      </c>
      <c r="H467" s="222">
        <v>48</v>
      </c>
      <c r="I467" s="241">
        <v>41</v>
      </c>
      <c r="J467" s="240">
        <v>0.71</v>
      </c>
      <c r="K467" s="222">
        <f>J467*H467</f>
        <v>34.08</v>
      </c>
    </row>
    <row r="468" s="206" customFormat="1" customHeight="1" spans="1:11">
      <c r="A468" s="227" t="s">
        <v>154</v>
      </c>
      <c r="B468" s="252">
        <v>41</v>
      </c>
      <c r="C468" s="227" t="s">
        <v>36</v>
      </c>
      <c r="D468" s="229" t="s">
        <v>41</v>
      </c>
      <c r="E468" s="230" t="s">
        <v>42</v>
      </c>
      <c r="F468" s="227" t="s">
        <v>43</v>
      </c>
      <c r="G468" s="229" t="s">
        <v>22</v>
      </c>
      <c r="H468" s="222">
        <v>18</v>
      </c>
      <c r="I468" s="241">
        <v>41</v>
      </c>
      <c r="J468" s="240">
        <v>1</v>
      </c>
      <c r="K468" s="222">
        <v>18</v>
      </c>
    </row>
    <row r="469" s="206" customFormat="1" customHeight="1" spans="1:11">
      <c r="A469" s="227" t="s">
        <v>154</v>
      </c>
      <c r="B469" s="252">
        <v>41</v>
      </c>
      <c r="C469" s="227" t="s">
        <v>44</v>
      </c>
      <c r="D469" s="229" t="s">
        <v>45</v>
      </c>
      <c r="E469" s="230" t="s">
        <v>46</v>
      </c>
      <c r="F469" s="227" t="s">
        <v>47</v>
      </c>
      <c r="G469" s="229" t="s">
        <v>48</v>
      </c>
      <c r="H469" s="222">
        <v>29.8</v>
      </c>
      <c r="I469" s="241">
        <v>41</v>
      </c>
      <c r="J469" s="240">
        <v>0.71</v>
      </c>
      <c r="K469" s="222">
        <v>21.158</v>
      </c>
    </row>
    <row r="470" s="206" customFormat="1" customHeight="1" spans="1:11">
      <c r="A470" s="227" t="s">
        <v>154</v>
      </c>
      <c r="B470" s="252">
        <v>41</v>
      </c>
      <c r="C470" s="227" t="s">
        <v>49</v>
      </c>
      <c r="D470" s="274" t="s">
        <v>50</v>
      </c>
      <c r="E470" s="230" t="s">
        <v>51</v>
      </c>
      <c r="F470" s="227" t="s">
        <v>52</v>
      </c>
      <c r="G470" s="227" t="s">
        <v>35</v>
      </c>
      <c r="H470" s="222">
        <v>39.8</v>
      </c>
      <c r="I470" s="241">
        <v>41</v>
      </c>
      <c r="J470" s="240">
        <v>0.71</v>
      </c>
      <c r="K470" s="222">
        <f>J470*H470</f>
        <v>28.258</v>
      </c>
    </row>
    <row r="471" s="206" customFormat="1" customHeight="1" spans="1:11">
      <c r="A471" s="227" t="s">
        <v>154</v>
      </c>
      <c r="B471" s="252">
        <v>41</v>
      </c>
      <c r="C471" s="185" t="s">
        <v>143</v>
      </c>
      <c r="D471" s="279" t="s">
        <v>148</v>
      </c>
      <c r="E471" s="185" t="s">
        <v>149</v>
      </c>
      <c r="F471" s="185" t="s">
        <v>150</v>
      </c>
      <c r="G471" s="256" t="s">
        <v>147</v>
      </c>
      <c r="H471" s="222">
        <v>46</v>
      </c>
      <c r="I471" s="241">
        <v>41</v>
      </c>
      <c r="J471" s="240">
        <v>0.71</v>
      </c>
      <c r="K471" s="222">
        <f>J471*H471</f>
        <v>32.66</v>
      </c>
    </row>
    <row r="472" s="206" customFormat="1" customHeight="1" spans="1:11">
      <c r="A472" s="227" t="s">
        <v>154</v>
      </c>
      <c r="B472" s="252">
        <v>41</v>
      </c>
      <c r="C472" s="227" t="s">
        <v>53</v>
      </c>
      <c r="D472" s="251" t="s">
        <v>109</v>
      </c>
      <c r="E472" s="232" t="s">
        <v>110</v>
      </c>
      <c r="F472" s="251" t="s">
        <v>111</v>
      </c>
      <c r="G472" s="233" t="s">
        <v>57</v>
      </c>
      <c r="H472" s="222">
        <v>69</v>
      </c>
      <c r="I472" s="241">
        <v>41</v>
      </c>
      <c r="J472" s="240">
        <v>0.71</v>
      </c>
      <c r="K472" s="222">
        <f>J472*H472</f>
        <v>48.99</v>
      </c>
    </row>
    <row r="473" s="206" customFormat="1" customHeight="1" spans="1:11">
      <c r="A473" s="227" t="s">
        <v>154</v>
      </c>
      <c r="B473" s="252">
        <v>41</v>
      </c>
      <c r="C473" s="227" t="s">
        <v>58</v>
      </c>
      <c r="D473" s="234" t="s">
        <v>59</v>
      </c>
      <c r="E473" s="235" t="s">
        <v>60</v>
      </c>
      <c r="F473" s="231" t="s">
        <v>61</v>
      </c>
      <c r="G473" s="227" t="s">
        <v>62</v>
      </c>
      <c r="H473" s="222">
        <v>38</v>
      </c>
      <c r="I473" s="241">
        <v>41</v>
      </c>
      <c r="J473" s="240">
        <v>0.71</v>
      </c>
      <c r="K473" s="222">
        <f>J473*H473</f>
        <v>26.98</v>
      </c>
    </row>
    <row r="474" s="206" customFormat="1" customHeight="1" spans="1:11">
      <c r="A474" s="227" t="s">
        <v>154</v>
      </c>
      <c r="B474" s="252">
        <v>41</v>
      </c>
      <c r="C474" s="227" t="s">
        <v>63</v>
      </c>
      <c r="D474" s="231" t="s">
        <v>64</v>
      </c>
      <c r="E474" s="235" t="s">
        <v>65</v>
      </c>
      <c r="F474" s="231" t="s">
        <v>66</v>
      </c>
      <c r="G474" s="231" t="s">
        <v>67</v>
      </c>
      <c r="H474" s="222">
        <v>38</v>
      </c>
      <c r="I474" s="241">
        <v>41</v>
      </c>
      <c r="J474" s="240">
        <v>0.71</v>
      </c>
      <c r="K474" s="222">
        <v>26.98</v>
      </c>
    </row>
    <row r="475" s="206" customFormat="1" customHeight="1" spans="1:11">
      <c r="A475" s="227" t="s">
        <v>154</v>
      </c>
      <c r="B475" s="252">
        <v>41</v>
      </c>
      <c r="C475" s="227" t="s">
        <v>86</v>
      </c>
      <c r="D475" s="227" t="s">
        <v>87</v>
      </c>
      <c r="E475" s="230" t="s">
        <v>88</v>
      </c>
      <c r="F475" s="227" t="s">
        <v>89</v>
      </c>
      <c r="G475" s="227" t="s">
        <v>90</v>
      </c>
      <c r="H475" s="222">
        <v>42.9</v>
      </c>
      <c r="I475" s="241">
        <v>41</v>
      </c>
      <c r="J475" s="240">
        <v>0.71</v>
      </c>
      <c r="K475" s="222">
        <f>J475*H475</f>
        <v>30.459</v>
      </c>
    </row>
    <row r="476" s="206" customFormat="1" customHeight="1" spans="1:11">
      <c r="A476" s="227" t="s">
        <v>154</v>
      </c>
      <c r="B476" s="252">
        <v>41</v>
      </c>
      <c r="C476" s="227" t="s">
        <v>86</v>
      </c>
      <c r="D476" s="227" t="s">
        <v>91</v>
      </c>
      <c r="E476" s="227" t="s">
        <v>92</v>
      </c>
      <c r="F476" s="227" t="s">
        <v>89</v>
      </c>
      <c r="G476" s="227" t="s">
        <v>90</v>
      </c>
      <c r="H476" s="222">
        <v>36.9</v>
      </c>
      <c r="I476" s="241">
        <v>41</v>
      </c>
      <c r="J476" s="240">
        <v>0.71</v>
      </c>
      <c r="K476" s="222">
        <f>J476*H476</f>
        <v>26.199</v>
      </c>
    </row>
    <row r="477" s="206" customFormat="1" customHeight="1" spans="1:11">
      <c r="A477" s="227" t="s">
        <v>154</v>
      </c>
      <c r="B477" s="252">
        <v>41</v>
      </c>
      <c r="C477" s="253" t="s">
        <v>143</v>
      </c>
      <c r="D477" s="279" t="s">
        <v>144</v>
      </c>
      <c r="E477" s="253" t="s">
        <v>145</v>
      </c>
      <c r="F477" s="253" t="s">
        <v>146</v>
      </c>
      <c r="G477" s="253" t="s">
        <v>147</v>
      </c>
      <c r="H477" s="255">
        <v>32</v>
      </c>
      <c r="I477" s="241">
        <v>41</v>
      </c>
      <c r="J477" s="240">
        <v>0.71</v>
      </c>
      <c r="K477" s="222">
        <f>J477*H477</f>
        <v>22.72</v>
      </c>
    </row>
    <row r="478" s="206" customFormat="1" ht="20" customHeight="1" spans="1:11">
      <c r="A478" s="227" t="s">
        <v>154</v>
      </c>
      <c r="B478" s="252">
        <v>41</v>
      </c>
      <c r="C478" s="237" t="s">
        <v>73</v>
      </c>
      <c r="D478" s="237"/>
      <c r="E478" s="237"/>
      <c r="F478" s="237"/>
      <c r="G478" s="237"/>
      <c r="H478" s="237"/>
      <c r="I478" s="241"/>
      <c r="J478" s="237"/>
      <c r="K478" s="242">
        <f>SUM(K463:K477)</f>
        <v>436.332</v>
      </c>
    </row>
    <row r="479" s="206" customFormat="1" customHeight="1" spans="1:11">
      <c r="A479" s="208"/>
      <c r="B479" s="208"/>
      <c r="C479" s="208"/>
      <c r="D479" s="208"/>
      <c r="E479" s="208"/>
      <c r="F479" s="208"/>
      <c r="G479" s="208"/>
      <c r="H479" s="208"/>
      <c r="I479" s="209"/>
      <c r="J479" s="208"/>
      <c r="K479" s="210"/>
    </row>
    <row r="480" s="206" customFormat="1" customHeight="1" spans="1:11">
      <c r="A480" s="208"/>
      <c r="B480" s="208"/>
      <c r="C480" s="208"/>
      <c r="D480" s="208"/>
      <c r="E480" s="208"/>
      <c r="F480" s="208"/>
      <c r="G480" s="208"/>
      <c r="H480" s="208"/>
      <c r="I480" s="209"/>
      <c r="J480" s="208"/>
      <c r="K480" s="210"/>
    </row>
    <row r="481" s="206" customFormat="1" customHeight="1" spans="1:11">
      <c r="A481" s="208"/>
      <c r="B481" s="208"/>
      <c r="C481" s="208"/>
      <c r="D481" s="208"/>
      <c r="E481" s="208"/>
      <c r="F481" s="208"/>
      <c r="G481" s="208"/>
      <c r="H481" s="208"/>
      <c r="I481" s="209"/>
      <c r="J481" s="208"/>
      <c r="K481" s="210"/>
    </row>
    <row r="482" s="206" customFormat="1" customHeight="1" spans="1:11">
      <c r="A482" s="208"/>
      <c r="B482" s="208"/>
      <c r="C482" s="208"/>
      <c r="D482" s="208"/>
      <c r="E482" s="208"/>
      <c r="F482" s="208"/>
      <c r="G482" s="208"/>
      <c r="H482" s="208"/>
      <c r="I482" s="209"/>
      <c r="J482" s="208"/>
      <c r="K482" s="210"/>
    </row>
    <row r="483" s="206" customFormat="1" customHeight="1" spans="1:11">
      <c r="A483" s="208"/>
      <c r="B483" s="208"/>
      <c r="C483" s="208"/>
      <c r="D483" s="208"/>
      <c r="E483" s="208"/>
      <c r="F483" s="208"/>
      <c r="G483" s="208"/>
      <c r="H483" s="208"/>
      <c r="I483" s="209"/>
      <c r="J483" s="208"/>
      <c r="K483" s="210"/>
    </row>
    <row r="484" s="206" customFormat="1" customHeight="1" spans="1:11">
      <c r="A484" s="208"/>
      <c r="B484" s="208"/>
      <c r="C484" s="208"/>
      <c r="D484" s="208"/>
      <c r="E484" s="208"/>
      <c r="F484" s="208"/>
      <c r="G484" s="208"/>
      <c r="H484" s="208"/>
      <c r="I484" s="209"/>
      <c r="J484" s="208"/>
      <c r="K484" s="210"/>
    </row>
    <row r="485" s="206" customFormat="1" ht="20" customHeight="1" spans="1:11">
      <c r="A485" s="211" t="s">
        <v>1</v>
      </c>
      <c r="B485" s="211" t="s">
        <v>2</v>
      </c>
      <c r="C485" s="212" t="s">
        <v>3</v>
      </c>
      <c r="D485" s="213" t="s">
        <v>4</v>
      </c>
      <c r="E485" s="214" t="s">
        <v>5</v>
      </c>
      <c r="F485" s="212" t="s">
        <v>6</v>
      </c>
      <c r="G485" s="212" t="s">
        <v>7</v>
      </c>
      <c r="H485" s="215" t="s">
        <v>8</v>
      </c>
      <c r="I485" s="212" t="s">
        <v>9</v>
      </c>
      <c r="J485" s="212" t="s">
        <v>10</v>
      </c>
      <c r="K485" s="215" t="s">
        <v>11</v>
      </c>
    </row>
    <row r="486" s="206" customFormat="1" customHeight="1" spans="1:11">
      <c r="A486" s="227" t="s">
        <v>168</v>
      </c>
      <c r="B486" s="252">
        <v>42</v>
      </c>
      <c r="C486" s="227" t="s">
        <v>155</v>
      </c>
      <c r="D486" s="280" t="s">
        <v>156</v>
      </c>
      <c r="E486" s="250" t="s">
        <v>157</v>
      </c>
      <c r="F486" s="228" t="s">
        <v>158</v>
      </c>
      <c r="G486" s="228" t="s">
        <v>159</v>
      </c>
      <c r="H486" s="242">
        <v>38</v>
      </c>
      <c r="I486" s="241">
        <v>42</v>
      </c>
      <c r="J486" s="240">
        <v>0.71</v>
      </c>
      <c r="K486" s="222">
        <f>J486*H486</f>
        <v>26.98</v>
      </c>
    </row>
    <row r="487" s="206" customFormat="1" customHeight="1" spans="1:11">
      <c r="A487" s="227" t="s">
        <v>168</v>
      </c>
      <c r="B487" s="252">
        <v>42</v>
      </c>
      <c r="C487" s="227" t="s">
        <v>160</v>
      </c>
      <c r="D487" s="257" t="s">
        <v>161</v>
      </c>
      <c r="E487" s="250" t="s">
        <v>160</v>
      </c>
      <c r="F487" s="228" t="s">
        <v>162</v>
      </c>
      <c r="G487" s="228" t="s">
        <v>163</v>
      </c>
      <c r="H487" s="242">
        <v>45</v>
      </c>
      <c r="I487" s="241">
        <v>42</v>
      </c>
      <c r="J487" s="240">
        <v>0.71</v>
      </c>
      <c r="K487" s="222">
        <v>31.95</v>
      </c>
    </row>
    <row r="488" s="206" customFormat="1" customHeight="1" spans="1:11">
      <c r="A488" s="227" t="s">
        <v>168</v>
      </c>
      <c r="B488" s="252">
        <v>42</v>
      </c>
      <c r="C488" s="227" t="s">
        <v>164</v>
      </c>
      <c r="D488" s="280" t="s">
        <v>165</v>
      </c>
      <c r="E488" s="250" t="s">
        <v>164</v>
      </c>
      <c r="F488" s="228" t="s">
        <v>166</v>
      </c>
      <c r="G488" s="228" t="s">
        <v>167</v>
      </c>
      <c r="H488" s="242">
        <v>36</v>
      </c>
      <c r="I488" s="241">
        <v>42</v>
      </c>
      <c r="J488" s="240">
        <v>0.71</v>
      </c>
      <c r="K488" s="222">
        <v>25.56</v>
      </c>
    </row>
    <row r="489" s="206" customFormat="1" customHeight="1" spans="1:11">
      <c r="A489" s="227" t="s">
        <v>168</v>
      </c>
      <c r="B489" s="252">
        <v>42</v>
      </c>
      <c r="C489" s="227" t="s">
        <v>31</v>
      </c>
      <c r="D489" s="229" t="s">
        <v>32</v>
      </c>
      <c r="E489" s="230" t="s">
        <v>33</v>
      </c>
      <c r="F489" s="227" t="s">
        <v>34</v>
      </c>
      <c r="G489" s="229" t="s">
        <v>35</v>
      </c>
      <c r="H489" s="222">
        <v>49.8</v>
      </c>
      <c r="I489" s="241">
        <v>42</v>
      </c>
      <c r="J489" s="240">
        <v>0.71</v>
      </c>
      <c r="K489" s="222">
        <f>J489*H489</f>
        <v>35.358</v>
      </c>
    </row>
    <row r="490" s="206" customFormat="1" customHeight="1" spans="1:11">
      <c r="A490" s="227" t="s">
        <v>168</v>
      </c>
      <c r="B490" s="252">
        <v>42</v>
      </c>
      <c r="C490" s="227" t="s">
        <v>36</v>
      </c>
      <c r="D490" s="229" t="s">
        <v>37</v>
      </c>
      <c r="E490" s="230" t="s">
        <v>38</v>
      </c>
      <c r="F490" s="227" t="s">
        <v>39</v>
      </c>
      <c r="G490" s="229" t="s">
        <v>40</v>
      </c>
      <c r="H490" s="222">
        <v>48</v>
      </c>
      <c r="I490" s="241">
        <v>42</v>
      </c>
      <c r="J490" s="240">
        <v>0.71</v>
      </c>
      <c r="K490" s="222">
        <f>J490*H490</f>
        <v>34.08</v>
      </c>
    </row>
    <row r="491" s="206" customFormat="1" customHeight="1" spans="1:11">
      <c r="A491" s="227" t="s">
        <v>168</v>
      </c>
      <c r="B491" s="252">
        <v>42</v>
      </c>
      <c r="C491" s="227" t="s">
        <v>36</v>
      </c>
      <c r="D491" s="229" t="s">
        <v>41</v>
      </c>
      <c r="E491" s="230" t="s">
        <v>42</v>
      </c>
      <c r="F491" s="227" t="s">
        <v>43</v>
      </c>
      <c r="G491" s="229" t="s">
        <v>22</v>
      </c>
      <c r="H491" s="222">
        <v>18</v>
      </c>
      <c r="I491" s="241">
        <v>42</v>
      </c>
      <c r="J491" s="240">
        <v>1</v>
      </c>
      <c r="K491" s="222">
        <v>18</v>
      </c>
    </row>
    <row r="492" s="206" customFormat="1" customHeight="1" spans="1:11">
      <c r="A492" s="227" t="s">
        <v>168</v>
      </c>
      <c r="B492" s="252">
        <v>42</v>
      </c>
      <c r="C492" s="227" t="s">
        <v>44</v>
      </c>
      <c r="D492" s="229" t="s">
        <v>45</v>
      </c>
      <c r="E492" s="230" t="s">
        <v>46</v>
      </c>
      <c r="F492" s="227" t="s">
        <v>47</v>
      </c>
      <c r="G492" s="229" t="s">
        <v>48</v>
      </c>
      <c r="H492" s="222">
        <v>29.8</v>
      </c>
      <c r="I492" s="241">
        <v>42</v>
      </c>
      <c r="J492" s="240">
        <v>0.71</v>
      </c>
      <c r="K492" s="222">
        <v>21.158</v>
      </c>
    </row>
    <row r="493" s="206" customFormat="1" customHeight="1" spans="1:11">
      <c r="A493" s="227" t="s">
        <v>168</v>
      </c>
      <c r="B493" s="252">
        <v>42</v>
      </c>
      <c r="C493" s="227" t="s">
        <v>49</v>
      </c>
      <c r="D493" s="274" t="s">
        <v>50</v>
      </c>
      <c r="E493" s="230" t="s">
        <v>51</v>
      </c>
      <c r="F493" s="227" t="s">
        <v>52</v>
      </c>
      <c r="G493" s="227" t="s">
        <v>35</v>
      </c>
      <c r="H493" s="222">
        <v>39.8</v>
      </c>
      <c r="I493" s="241">
        <v>42</v>
      </c>
      <c r="J493" s="240">
        <v>0.71</v>
      </c>
      <c r="K493" s="222">
        <f>J493*H493</f>
        <v>28.258</v>
      </c>
    </row>
    <row r="494" s="206" customFormat="1" customHeight="1" spans="1:11">
      <c r="A494" s="227" t="s">
        <v>168</v>
      </c>
      <c r="B494" s="252">
        <v>42</v>
      </c>
      <c r="C494" s="185" t="s">
        <v>143</v>
      </c>
      <c r="D494" s="279" t="s">
        <v>148</v>
      </c>
      <c r="E494" s="185" t="s">
        <v>149</v>
      </c>
      <c r="F494" s="185" t="s">
        <v>150</v>
      </c>
      <c r="G494" s="256" t="s">
        <v>147</v>
      </c>
      <c r="H494" s="222">
        <v>46</v>
      </c>
      <c r="I494" s="241">
        <v>42</v>
      </c>
      <c r="J494" s="240">
        <v>0.71</v>
      </c>
      <c r="K494" s="222">
        <f>J494*H494</f>
        <v>32.66</v>
      </c>
    </row>
    <row r="495" s="206" customFormat="1" customHeight="1" spans="1:11">
      <c r="A495" s="227" t="s">
        <v>168</v>
      </c>
      <c r="B495" s="252">
        <v>42</v>
      </c>
      <c r="C495" s="227" t="s">
        <v>53</v>
      </c>
      <c r="D495" s="251" t="s">
        <v>109</v>
      </c>
      <c r="E495" s="232" t="s">
        <v>110</v>
      </c>
      <c r="F495" s="251" t="s">
        <v>111</v>
      </c>
      <c r="G495" s="233" t="s">
        <v>57</v>
      </c>
      <c r="H495" s="222">
        <v>69</v>
      </c>
      <c r="I495" s="241">
        <v>42</v>
      </c>
      <c r="J495" s="240">
        <v>0.71</v>
      </c>
      <c r="K495" s="222">
        <f>J495*H495</f>
        <v>48.99</v>
      </c>
    </row>
    <row r="496" s="206" customFormat="1" customHeight="1" spans="1:11">
      <c r="A496" s="227" t="s">
        <v>168</v>
      </c>
      <c r="B496" s="252">
        <v>42</v>
      </c>
      <c r="C496" s="227" t="s">
        <v>58</v>
      </c>
      <c r="D496" s="234" t="s">
        <v>59</v>
      </c>
      <c r="E496" s="235" t="s">
        <v>60</v>
      </c>
      <c r="F496" s="231" t="s">
        <v>61</v>
      </c>
      <c r="G496" s="227" t="s">
        <v>62</v>
      </c>
      <c r="H496" s="222">
        <v>38</v>
      </c>
      <c r="I496" s="241">
        <v>42</v>
      </c>
      <c r="J496" s="240">
        <v>0.71</v>
      </c>
      <c r="K496" s="222">
        <f>J496*H496</f>
        <v>26.98</v>
      </c>
    </row>
    <row r="497" s="206" customFormat="1" customHeight="1" spans="1:11">
      <c r="A497" s="227" t="s">
        <v>168</v>
      </c>
      <c r="B497" s="252">
        <v>42</v>
      </c>
      <c r="C497" s="227" t="s">
        <v>63</v>
      </c>
      <c r="D497" s="231" t="s">
        <v>64</v>
      </c>
      <c r="E497" s="235" t="s">
        <v>65</v>
      </c>
      <c r="F497" s="231" t="s">
        <v>66</v>
      </c>
      <c r="G497" s="231" t="s">
        <v>67</v>
      </c>
      <c r="H497" s="222">
        <v>38</v>
      </c>
      <c r="I497" s="241">
        <v>42</v>
      </c>
      <c r="J497" s="240">
        <v>0.71</v>
      </c>
      <c r="K497" s="222">
        <v>26.98</v>
      </c>
    </row>
    <row r="498" s="206" customFormat="1" customHeight="1" spans="1:11">
      <c r="A498" s="227" t="s">
        <v>168</v>
      </c>
      <c r="B498" s="252">
        <v>42</v>
      </c>
      <c r="C498" s="227" t="s">
        <v>86</v>
      </c>
      <c r="D498" s="227" t="s">
        <v>87</v>
      </c>
      <c r="E498" s="230" t="s">
        <v>88</v>
      </c>
      <c r="F498" s="227" t="s">
        <v>89</v>
      </c>
      <c r="G498" s="227" t="s">
        <v>90</v>
      </c>
      <c r="H498" s="222">
        <v>42.9</v>
      </c>
      <c r="I498" s="241">
        <v>42</v>
      </c>
      <c r="J498" s="240">
        <v>0.71</v>
      </c>
      <c r="K498" s="222">
        <f>J498*H498</f>
        <v>30.459</v>
      </c>
    </row>
    <row r="499" s="206" customFormat="1" customHeight="1" spans="1:11">
      <c r="A499" s="227" t="s">
        <v>168</v>
      </c>
      <c r="B499" s="252">
        <v>42</v>
      </c>
      <c r="C499" s="227" t="s">
        <v>86</v>
      </c>
      <c r="D499" s="227" t="s">
        <v>91</v>
      </c>
      <c r="E499" s="227" t="s">
        <v>92</v>
      </c>
      <c r="F499" s="227" t="s">
        <v>89</v>
      </c>
      <c r="G499" s="227" t="s">
        <v>90</v>
      </c>
      <c r="H499" s="222">
        <v>36.9</v>
      </c>
      <c r="I499" s="241">
        <v>42</v>
      </c>
      <c r="J499" s="240">
        <v>0.71</v>
      </c>
      <c r="K499" s="222">
        <f>J499*H499</f>
        <v>26.199</v>
      </c>
    </row>
    <row r="500" s="206" customFormat="1" customHeight="1" spans="1:11">
      <c r="A500" s="227" t="s">
        <v>168</v>
      </c>
      <c r="B500" s="252">
        <v>42</v>
      </c>
      <c r="C500" s="253" t="s">
        <v>143</v>
      </c>
      <c r="D500" s="279" t="s">
        <v>144</v>
      </c>
      <c r="E500" s="253" t="s">
        <v>145</v>
      </c>
      <c r="F500" s="253" t="s">
        <v>146</v>
      </c>
      <c r="G500" s="253" t="s">
        <v>147</v>
      </c>
      <c r="H500" s="255">
        <v>32</v>
      </c>
      <c r="I500" s="241">
        <v>42</v>
      </c>
      <c r="J500" s="240">
        <v>0.71</v>
      </c>
      <c r="K500" s="222">
        <f>J500*H500</f>
        <v>22.72</v>
      </c>
    </row>
    <row r="501" s="206" customFormat="1" ht="20" customHeight="1" spans="1:11">
      <c r="A501" s="227" t="s">
        <v>168</v>
      </c>
      <c r="B501" s="252">
        <v>42</v>
      </c>
      <c r="C501" s="237" t="s">
        <v>73</v>
      </c>
      <c r="D501" s="237"/>
      <c r="E501" s="237"/>
      <c r="F501" s="237"/>
      <c r="G501" s="237"/>
      <c r="H501" s="237"/>
      <c r="I501" s="241"/>
      <c r="J501" s="237"/>
      <c r="K501" s="242">
        <f>SUM(K486:K500)</f>
        <v>436.332</v>
      </c>
    </row>
    <row r="502" s="206" customFormat="1" customHeight="1" spans="1:11">
      <c r="A502" s="208"/>
      <c r="B502" s="208"/>
      <c r="C502" s="208"/>
      <c r="D502" s="208"/>
      <c r="E502" s="208"/>
      <c r="F502" s="208"/>
      <c r="G502" s="208"/>
      <c r="H502" s="208"/>
      <c r="I502" s="209"/>
      <c r="J502" s="208"/>
      <c r="K502" s="210"/>
    </row>
    <row r="503" s="206" customFormat="1" customHeight="1" spans="1:11">
      <c r="A503" s="208"/>
      <c r="B503" s="208"/>
      <c r="C503" s="208"/>
      <c r="D503" s="208"/>
      <c r="E503" s="208"/>
      <c r="F503" s="208"/>
      <c r="G503" s="208"/>
      <c r="H503" s="208"/>
      <c r="I503" s="209"/>
      <c r="J503" s="208"/>
      <c r="K503" s="210"/>
    </row>
    <row r="504" s="206" customFormat="1" customHeight="1" spans="1:11">
      <c r="A504" s="208"/>
      <c r="B504" s="208"/>
      <c r="C504" s="208"/>
      <c r="D504" s="208"/>
      <c r="E504" s="208"/>
      <c r="F504" s="208"/>
      <c r="G504" s="208"/>
      <c r="H504" s="208"/>
      <c r="I504" s="209"/>
      <c r="J504" s="208"/>
      <c r="K504" s="210"/>
    </row>
    <row r="505" s="206" customFormat="1" customHeight="1" spans="1:11">
      <c r="A505" s="208"/>
      <c r="B505" s="208"/>
      <c r="C505" s="208"/>
      <c r="D505" s="208"/>
      <c r="E505" s="208"/>
      <c r="F505" s="208"/>
      <c r="G505" s="208"/>
      <c r="H505" s="208"/>
      <c r="I505" s="209"/>
      <c r="J505" s="208"/>
      <c r="K505" s="210"/>
    </row>
    <row r="506" s="206" customFormat="1" customHeight="1" spans="1:11">
      <c r="A506" s="208"/>
      <c r="B506" s="208"/>
      <c r="C506" s="208"/>
      <c r="D506" s="208"/>
      <c r="E506" s="208"/>
      <c r="F506" s="208"/>
      <c r="G506" s="208"/>
      <c r="H506" s="208"/>
      <c r="I506" s="209"/>
      <c r="J506" s="208"/>
      <c r="K506" s="210"/>
    </row>
    <row r="507" s="206" customFormat="1" customHeight="1" spans="1:11">
      <c r="A507" s="208"/>
      <c r="B507" s="208"/>
      <c r="C507" s="208"/>
      <c r="D507" s="208"/>
      <c r="E507" s="208"/>
      <c r="F507" s="208"/>
      <c r="G507" s="208"/>
      <c r="H507" s="208"/>
      <c r="I507" s="209"/>
      <c r="J507" s="208"/>
      <c r="K507" s="210"/>
    </row>
    <row r="508" s="206" customFormat="1" ht="20" customHeight="1" spans="1:11">
      <c r="A508" s="211" t="s">
        <v>1</v>
      </c>
      <c r="B508" s="211" t="s">
        <v>2</v>
      </c>
      <c r="C508" s="212" t="s">
        <v>3</v>
      </c>
      <c r="D508" s="213" t="s">
        <v>4</v>
      </c>
      <c r="E508" s="214" t="s">
        <v>5</v>
      </c>
      <c r="F508" s="212" t="s">
        <v>6</v>
      </c>
      <c r="G508" s="212" t="s">
        <v>7</v>
      </c>
      <c r="H508" s="215" t="s">
        <v>8</v>
      </c>
      <c r="I508" s="212" t="s">
        <v>9</v>
      </c>
      <c r="J508" s="212" t="s">
        <v>10</v>
      </c>
      <c r="K508" s="215" t="s">
        <v>11</v>
      </c>
    </row>
    <row r="509" s="206" customFormat="1" customHeight="1" spans="1:11">
      <c r="A509" s="227" t="s">
        <v>169</v>
      </c>
      <c r="B509" s="252">
        <v>37</v>
      </c>
      <c r="C509" s="227" t="s">
        <v>155</v>
      </c>
      <c r="D509" s="280" t="s">
        <v>156</v>
      </c>
      <c r="E509" s="250" t="s">
        <v>157</v>
      </c>
      <c r="F509" s="228" t="s">
        <v>158</v>
      </c>
      <c r="G509" s="228" t="s">
        <v>159</v>
      </c>
      <c r="H509" s="242">
        <v>38</v>
      </c>
      <c r="I509" s="241">
        <v>40</v>
      </c>
      <c r="J509" s="240">
        <v>0.71</v>
      </c>
      <c r="K509" s="222">
        <f>J509*H509</f>
        <v>26.98</v>
      </c>
    </row>
    <row r="510" s="206" customFormat="1" customHeight="1" spans="1:11">
      <c r="A510" s="227" t="s">
        <v>169</v>
      </c>
      <c r="B510" s="252">
        <v>37</v>
      </c>
      <c r="C510" s="227" t="s">
        <v>160</v>
      </c>
      <c r="D510" s="257" t="s">
        <v>161</v>
      </c>
      <c r="E510" s="250" t="s">
        <v>160</v>
      </c>
      <c r="F510" s="228" t="s">
        <v>162</v>
      </c>
      <c r="G510" s="228" t="s">
        <v>163</v>
      </c>
      <c r="H510" s="242">
        <v>45</v>
      </c>
      <c r="I510" s="241">
        <v>40</v>
      </c>
      <c r="J510" s="240">
        <v>0.71</v>
      </c>
      <c r="K510" s="222">
        <v>31.95</v>
      </c>
    </row>
    <row r="511" s="206" customFormat="1" customHeight="1" spans="1:11">
      <c r="A511" s="227" t="s">
        <v>169</v>
      </c>
      <c r="B511" s="252">
        <v>37</v>
      </c>
      <c r="C511" s="227" t="s">
        <v>164</v>
      </c>
      <c r="D511" s="280" t="s">
        <v>165</v>
      </c>
      <c r="E511" s="250" t="s">
        <v>164</v>
      </c>
      <c r="F511" s="228" t="s">
        <v>166</v>
      </c>
      <c r="G511" s="228" t="s">
        <v>167</v>
      </c>
      <c r="H511" s="242">
        <v>36</v>
      </c>
      <c r="I511" s="241">
        <v>40</v>
      </c>
      <c r="J511" s="240">
        <v>0.71</v>
      </c>
      <c r="K511" s="222">
        <v>25.56</v>
      </c>
    </row>
    <row r="512" s="206" customFormat="1" customHeight="1" spans="1:11">
      <c r="A512" s="227" t="s">
        <v>169</v>
      </c>
      <c r="B512" s="252">
        <v>37</v>
      </c>
      <c r="C512" s="227" t="s">
        <v>31</v>
      </c>
      <c r="D512" s="229" t="s">
        <v>32</v>
      </c>
      <c r="E512" s="230" t="s">
        <v>33</v>
      </c>
      <c r="F512" s="227" t="s">
        <v>34</v>
      </c>
      <c r="G512" s="229" t="s">
        <v>35</v>
      </c>
      <c r="H512" s="222">
        <v>49.8</v>
      </c>
      <c r="I512" s="240">
        <v>40</v>
      </c>
      <c r="J512" s="240">
        <v>0.71</v>
      </c>
      <c r="K512" s="222">
        <f>J512*H512</f>
        <v>35.358</v>
      </c>
    </row>
    <row r="513" s="206" customFormat="1" customHeight="1" spans="1:11">
      <c r="A513" s="227" t="s">
        <v>169</v>
      </c>
      <c r="B513" s="252">
        <v>37</v>
      </c>
      <c r="C513" s="227" t="s">
        <v>36</v>
      </c>
      <c r="D513" s="229" t="s">
        <v>37</v>
      </c>
      <c r="E513" s="230" t="s">
        <v>38</v>
      </c>
      <c r="F513" s="227" t="s">
        <v>39</v>
      </c>
      <c r="G513" s="229" t="s">
        <v>40</v>
      </c>
      <c r="H513" s="222">
        <v>48</v>
      </c>
      <c r="I513" s="240">
        <v>40</v>
      </c>
      <c r="J513" s="240">
        <v>0.71</v>
      </c>
      <c r="K513" s="222">
        <f>J513*H513</f>
        <v>34.08</v>
      </c>
    </row>
    <row r="514" s="206" customFormat="1" customHeight="1" spans="1:11">
      <c r="A514" s="227" t="s">
        <v>169</v>
      </c>
      <c r="B514" s="252">
        <v>37</v>
      </c>
      <c r="C514" s="227" t="s">
        <v>36</v>
      </c>
      <c r="D514" s="229" t="s">
        <v>41</v>
      </c>
      <c r="E514" s="230" t="s">
        <v>42</v>
      </c>
      <c r="F514" s="227" t="s">
        <v>43</v>
      </c>
      <c r="G514" s="229" t="s">
        <v>22</v>
      </c>
      <c r="H514" s="222">
        <v>18</v>
      </c>
      <c r="I514" s="240">
        <v>40</v>
      </c>
      <c r="J514" s="240">
        <v>1</v>
      </c>
      <c r="K514" s="222">
        <v>18</v>
      </c>
    </row>
    <row r="515" s="206" customFormat="1" customHeight="1" spans="1:11">
      <c r="A515" s="227" t="s">
        <v>169</v>
      </c>
      <c r="B515" s="252">
        <v>37</v>
      </c>
      <c r="C515" s="227" t="s">
        <v>44</v>
      </c>
      <c r="D515" s="229" t="s">
        <v>45</v>
      </c>
      <c r="E515" s="230" t="s">
        <v>46</v>
      </c>
      <c r="F515" s="227" t="s">
        <v>47</v>
      </c>
      <c r="G515" s="229" t="s">
        <v>48</v>
      </c>
      <c r="H515" s="222">
        <v>29.8</v>
      </c>
      <c r="I515" s="240">
        <v>40</v>
      </c>
      <c r="J515" s="240">
        <v>0.71</v>
      </c>
      <c r="K515" s="222">
        <v>21.158</v>
      </c>
    </row>
    <row r="516" s="206" customFormat="1" customHeight="1" spans="1:11">
      <c r="A516" s="227" t="s">
        <v>169</v>
      </c>
      <c r="B516" s="252">
        <v>37</v>
      </c>
      <c r="C516" s="227" t="s">
        <v>49</v>
      </c>
      <c r="D516" s="274" t="s">
        <v>50</v>
      </c>
      <c r="E516" s="230" t="s">
        <v>51</v>
      </c>
      <c r="F516" s="227" t="s">
        <v>52</v>
      </c>
      <c r="G516" s="227" t="s">
        <v>35</v>
      </c>
      <c r="H516" s="222">
        <v>39.8</v>
      </c>
      <c r="I516" s="240">
        <v>40</v>
      </c>
      <c r="J516" s="240">
        <v>0.71</v>
      </c>
      <c r="K516" s="222">
        <f>J516*H516</f>
        <v>28.258</v>
      </c>
    </row>
    <row r="517" s="206" customFormat="1" customHeight="1" spans="1:11">
      <c r="A517" s="227" t="s">
        <v>169</v>
      </c>
      <c r="B517" s="252">
        <v>37</v>
      </c>
      <c r="C517" s="185" t="s">
        <v>143</v>
      </c>
      <c r="D517" s="279" t="s">
        <v>148</v>
      </c>
      <c r="E517" s="185" t="s">
        <v>149</v>
      </c>
      <c r="F517" s="185" t="s">
        <v>150</v>
      </c>
      <c r="G517" s="256" t="s">
        <v>147</v>
      </c>
      <c r="H517" s="222">
        <v>46</v>
      </c>
      <c r="I517" s="240">
        <v>40</v>
      </c>
      <c r="J517" s="240">
        <v>0.71</v>
      </c>
      <c r="K517" s="222">
        <f>J517*H517</f>
        <v>32.66</v>
      </c>
    </row>
    <row r="518" s="206" customFormat="1" customHeight="1" spans="1:11">
      <c r="A518" s="227" t="s">
        <v>169</v>
      </c>
      <c r="B518" s="252">
        <v>37</v>
      </c>
      <c r="C518" s="227" t="s">
        <v>53</v>
      </c>
      <c r="D518" s="251" t="s">
        <v>109</v>
      </c>
      <c r="E518" s="232" t="s">
        <v>110</v>
      </c>
      <c r="F518" s="251" t="s">
        <v>111</v>
      </c>
      <c r="G518" s="233" t="s">
        <v>57</v>
      </c>
      <c r="H518" s="222">
        <v>69</v>
      </c>
      <c r="I518" s="240">
        <v>40</v>
      </c>
      <c r="J518" s="240">
        <v>0.71</v>
      </c>
      <c r="K518" s="222">
        <f>J518*H518</f>
        <v>48.99</v>
      </c>
    </row>
    <row r="519" s="206" customFormat="1" customHeight="1" spans="1:11">
      <c r="A519" s="227" t="s">
        <v>169</v>
      </c>
      <c r="B519" s="252">
        <v>37</v>
      </c>
      <c r="C519" s="227" t="s">
        <v>58</v>
      </c>
      <c r="D519" s="234" t="s">
        <v>59</v>
      </c>
      <c r="E519" s="235" t="s">
        <v>60</v>
      </c>
      <c r="F519" s="231" t="s">
        <v>61</v>
      </c>
      <c r="G519" s="227" t="s">
        <v>62</v>
      </c>
      <c r="H519" s="222">
        <v>38</v>
      </c>
      <c r="I519" s="240">
        <v>40</v>
      </c>
      <c r="J519" s="240">
        <v>0.71</v>
      </c>
      <c r="K519" s="222">
        <f>J519*H519</f>
        <v>26.98</v>
      </c>
    </row>
    <row r="520" s="206" customFormat="1" customHeight="1" spans="1:11">
      <c r="A520" s="227" t="s">
        <v>169</v>
      </c>
      <c r="B520" s="252">
        <v>37</v>
      </c>
      <c r="C520" s="227" t="s">
        <v>63</v>
      </c>
      <c r="D520" s="231" t="s">
        <v>64</v>
      </c>
      <c r="E520" s="235" t="s">
        <v>65</v>
      </c>
      <c r="F520" s="231" t="s">
        <v>66</v>
      </c>
      <c r="G520" s="231" t="s">
        <v>67</v>
      </c>
      <c r="H520" s="222">
        <v>38</v>
      </c>
      <c r="I520" s="240">
        <v>40</v>
      </c>
      <c r="J520" s="240">
        <v>0.71</v>
      </c>
      <c r="K520" s="222">
        <v>26.98</v>
      </c>
    </row>
    <row r="521" s="206" customFormat="1" customHeight="1" spans="1:11">
      <c r="A521" s="227" t="s">
        <v>169</v>
      </c>
      <c r="B521" s="252">
        <v>37</v>
      </c>
      <c r="C521" s="227" t="s">
        <v>86</v>
      </c>
      <c r="D521" s="227" t="s">
        <v>87</v>
      </c>
      <c r="E521" s="230" t="s">
        <v>88</v>
      </c>
      <c r="F521" s="227" t="s">
        <v>89</v>
      </c>
      <c r="G521" s="227" t="s">
        <v>90</v>
      </c>
      <c r="H521" s="222">
        <v>42.9</v>
      </c>
      <c r="I521" s="240">
        <v>40</v>
      </c>
      <c r="J521" s="240">
        <v>0.71</v>
      </c>
      <c r="K521" s="222">
        <f>J521*H521</f>
        <v>30.459</v>
      </c>
    </row>
    <row r="522" s="206" customFormat="1" customHeight="1" spans="1:11">
      <c r="A522" s="227" t="s">
        <v>169</v>
      </c>
      <c r="B522" s="252">
        <v>37</v>
      </c>
      <c r="C522" s="227" t="s">
        <v>86</v>
      </c>
      <c r="D522" s="227" t="s">
        <v>91</v>
      </c>
      <c r="E522" s="227" t="s">
        <v>92</v>
      </c>
      <c r="F522" s="227" t="s">
        <v>89</v>
      </c>
      <c r="G522" s="227" t="s">
        <v>90</v>
      </c>
      <c r="H522" s="222">
        <v>36.9</v>
      </c>
      <c r="I522" s="240">
        <v>40</v>
      </c>
      <c r="J522" s="240">
        <v>0.71</v>
      </c>
      <c r="K522" s="222">
        <f>J522*H522</f>
        <v>26.199</v>
      </c>
    </row>
    <row r="523" s="206" customFormat="1" customHeight="1" spans="1:11">
      <c r="A523" s="227" t="s">
        <v>169</v>
      </c>
      <c r="B523" s="252">
        <v>37</v>
      </c>
      <c r="C523" s="253" t="s">
        <v>143</v>
      </c>
      <c r="D523" s="279" t="s">
        <v>144</v>
      </c>
      <c r="E523" s="253" t="s">
        <v>145</v>
      </c>
      <c r="F523" s="253" t="s">
        <v>146</v>
      </c>
      <c r="G523" s="253" t="s">
        <v>147</v>
      </c>
      <c r="H523" s="255">
        <v>32</v>
      </c>
      <c r="I523" s="240">
        <v>40</v>
      </c>
      <c r="J523" s="240">
        <v>0.71</v>
      </c>
      <c r="K523" s="222">
        <f>J523*H523</f>
        <v>22.72</v>
      </c>
    </row>
    <row r="524" s="206" customFormat="1" ht="20" customHeight="1" spans="1:11">
      <c r="A524" s="227" t="s">
        <v>169</v>
      </c>
      <c r="B524" s="252">
        <v>37</v>
      </c>
      <c r="C524" s="237" t="s">
        <v>73</v>
      </c>
      <c r="D524" s="237"/>
      <c r="E524" s="237"/>
      <c r="F524" s="237"/>
      <c r="G524" s="237"/>
      <c r="H524" s="237"/>
      <c r="I524" s="241"/>
      <c r="J524" s="237"/>
      <c r="K524" s="242">
        <f>SUM(K509:K523)</f>
        <v>436.332</v>
      </c>
    </row>
    <row r="525" s="206" customFormat="1" customHeight="1" spans="1:11">
      <c r="A525" s="208"/>
      <c r="B525" s="208"/>
      <c r="C525" s="208"/>
      <c r="D525" s="208"/>
      <c r="E525" s="208"/>
      <c r="F525" s="208"/>
      <c r="G525" s="208"/>
      <c r="H525" s="208"/>
      <c r="I525" s="209"/>
      <c r="J525" s="208"/>
      <c r="K525" s="210"/>
    </row>
    <row r="526" s="206" customFormat="1" customHeight="1" spans="1:11">
      <c r="A526" s="208"/>
      <c r="B526" s="208"/>
      <c r="C526" s="208"/>
      <c r="D526" s="208"/>
      <c r="E526" s="208"/>
      <c r="F526" s="208"/>
      <c r="G526" s="208"/>
      <c r="H526" s="208"/>
      <c r="I526" s="209"/>
      <c r="J526" s="208"/>
      <c r="K526" s="210"/>
    </row>
    <row r="527" s="206" customFormat="1" customHeight="1" spans="1:11">
      <c r="A527" s="208"/>
      <c r="B527" s="208"/>
      <c r="C527" s="208"/>
      <c r="D527" s="208"/>
      <c r="E527" s="208"/>
      <c r="F527" s="208"/>
      <c r="G527" s="208"/>
      <c r="H527" s="208"/>
      <c r="I527" s="209"/>
      <c r="J527" s="208"/>
      <c r="K527" s="210"/>
    </row>
    <row r="528" s="206" customFormat="1" customHeight="1" spans="1:11">
      <c r="A528" s="208"/>
      <c r="B528" s="208"/>
      <c r="C528" s="208"/>
      <c r="D528" s="208"/>
      <c r="E528" s="208"/>
      <c r="F528" s="208"/>
      <c r="G528" s="208"/>
      <c r="H528" s="208"/>
      <c r="I528" s="209"/>
      <c r="J528" s="208"/>
      <c r="K528" s="210"/>
    </row>
    <row r="529" s="206" customFormat="1" customHeight="1" spans="1:11">
      <c r="A529" s="208"/>
      <c r="B529" s="208"/>
      <c r="C529" s="208"/>
      <c r="D529" s="208"/>
      <c r="E529" s="208"/>
      <c r="F529" s="208"/>
      <c r="G529" s="208"/>
      <c r="H529" s="208"/>
      <c r="I529" s="209"/>
      <c r="J529" s="208"/>
      <c r="K529" s="210"/>
    </row>
    <row r="530" s="206" customFormat="1" customHeight="1" spans="1:11">
      <c r="A530" s="208"/>
      <c r="B530" s="208"/>
      <c r="C530" s="208"/>
      <c r="D530" s="208"/>
      <c r="E530" s="208"/>
      <c r="F530" s="208"/>
      <c r="G530" s="208"/>
      <c r="H530" s="208"/>
      <c r="I530" s="209"/>
      <c r="J530" s="208"/>
      <c r="K530" s="210"/>
    </row>
    <row r="531" s="206" customFormat="1" ht="20" customHeight="1" spans="1:11">
      <c r="A531" s="211" t="s">
        <v>1</v>
      </c>
      <c r="B531" s="211" t="s">
        <v>2</v>
      </c>
      <c r="C531" s="212" t="s">
        <v>3</v>
      </c>
      <c r="D531" s="213" t="s">
        <v>4</v>
      </c>
      <c r="E531" s="214" t="s">
        <v>5</v>
      </c>
      <c r="F531" s="212" t="s">
        <v>6</v>
      </c>
      <c r="G531" s="212" t="s">
        <v>7</v>
      </c>
      <c r="H531" s="215" t="s">
        <v>8</v>
      </c>
      <c r="I531" s="212" t="s">
        <v>9</v>
      </c>
      <c r="J531" s="212" t="s">
        <v>10</v>
      </c>
      <c r="K531" s="215" t="s">
        <v>11</v>
      </c>
    </row>
    <row r="532" s="206" customFormat="1" customHeight="1" spans="1:11">
      <c r="A532" s="227" t="s">
        <v>170</v>
      </c>
      <c r="B532" s="252">
        <v>48</v>
      </c>
      <c r="C532" s="227" t="s">
        <v>155</v>
      </c>
      <c r="D532" s="280" t="s">
        <v>156</v>
      </c>
      <c r="E532" s="250" t="s">
        <v>157</v>
      </c>
      <c r="F532" s="228" t="s">
        <v>158</v>
      </c>
      <c r="G532" s="228" t="s">
        <v>159</v>
      </c>
      <c r="H532" s="242">
        <v>38</v>
      </c>
      <c r="I532" s="241">
        <v>48</v>
      </c>
      <c r="J532" s="240">
        <v>0.71</v>
      </c>
      <c r="K532" s="222">
        <f>J532*H532</f>
        <v>26.98</v>
      </c>
    </row>
    <row r="533" s="206" customFormat="1" customHeight="1" spans="1:11">
      <c r="A533" s="227" t="s">
        <v>170</v>
      </c>
      <c r="B533" s="252">
        <v>48</v>
      </c>
      <c r="C533" s="227" t="s">
        <v>160</v>
      </c>
      <c r="D533" s="257" t="s">
        <v>161</v>
      </c>
      <c r="E533" s="250" t="s">
        <v>160</v>
      </c>
      <c r="F533" s="228" t="s">
        <v>162</v>
      </c>
      <c r="G533" s="228" t="s">
        <v>163</v>
      </c>
      <c r="H533" s="242">
        <v>45</v>
      </c>
      <c r="I533" s="241">
        <v>48</v>
      </c>
      <c r="J533" s="240">
        <v>0.71</v>
      </c>
      <c r="K533" s="222">
        <v>31.95</v>
      </c>
    </row>
    <row r="534" s="206" customFormat="1" customHeight="1" spans="1:11">
      <c r="A534" s="227" t="s">
        <v>170</v>
      </c>
      <c r="B534" s="252">
        <v>48</v>
      </c>
      <c r="C534" s="227" t="s">
        <v>164</v>
      </c>
      <c r="D534" s="280" t="s">
        <v>165</v>
      </c>
      <c r="E534" s="250" t="s">
        <v>164</v>
      </c>
      <c r="F534" s="228" t="s">
        <v>166</v>
      </c>
      <c r="G534" s="228" t="s">
        <v>167</v>
      </c>
      <c r="H534" s="242">
        <v>36</v>
      </c>
      <c r="I534" s="241">
        <v>48</v>
      </c>
      <c r="J534" s="240">
        <v>0.71</v>
      </c>
      <c r="K534" s="222">
        <v>25.56</v>
      </c>
    </row>
    <row r="535" s="206" customFormat="1" customHeight="1" spans="1:11">
      <c r="A535" s="227" t="s">
        <v>170</v>
      </c>
      <c r="B535" s="252">
        <v>48</v>
      </c>
      <c r="C535" s="227" t="s">
        <v>31</v>
      </c>
      <c r="D535" s="229" t="s">
        <v>32</v>
      </c>
      <c r="E535" s="230" t="s">
        <v>33</v>
      </c>
      <c r="F535" s="227" t="s">
        <v>34</v>
      </c>
      <c r="G535" s="229" t="s">
        <v>35</v>
      </c>
      <c r="H535" s="222">
        <v>49.8</v>
      </c>
      <c r="I535" s="241">
        <v>48</v>
      </c>
      <c r="J535" s="240">
        <v>0.71</v>
      </c>
      <c r="K535" s="222">
        <f>J535*H535</f>
        <v>35.358</v>
      </c>
    </row>
    <row r="536" s="206" customFormat="1" customHeight="1" spans="1:11">
      <c r="A536" s="227" t="s">
        <v>170</v>
      </c>
      <c r="B536" s="252">
        <v>48</v>
      </c>
      <c r="C536" s="227" t="s">
        <v>36</v>
      </c>
      <c r="D536" s="229" t="s">
        <v>37</v>
      </c>
      <c r="E536" s="230" t="s">
        <v>38</v>
      </c>
      <c r="F536" s="227" t="s">
        <v>39</v>
      </c>
      <c r="G536" s="229" t="s">
        <v>40</v>
      </c>
      <c r="H536" s="222">
        <v>48</v>
      </c>
      <c r="I536" s="241">
        <v>48</v>
      </c>
      <c r="J536" s="240">
        <v>0.71</v>
      </c>
      <c r="K536" s="222">
        <f>J536*H536</f>
        <v>34.08</v>
      </c>
    </row>
    <row r="537" s="206" customFormat="1" customHeight="1" spans="1:11">
      <c r="A537" s="227" t="s">
        <v>170</v>
      </c>
      <c r="B537" s="252">
        <v>48</v>
      </c>
      <c r="C537" s="227" t="s">
        <v>36</v>
      </c>
      <c r="D537" s="229" t="s">
        <v>41</v>
      </c>
      <c r="E537" s="230" t="s">
        <v>42</v>
      </c>
      <c r="F537" s="227" t="s">
        <v>43</v>
      </c>
      <c r="G537" s="229" t="s">
        <v>22</v>
      </c>
      <c r="H537" s="222">
        <v>18</v>
      </c>
      <c r="I537" s="241">
        <v>48</v>
      </c>
      <c r="J537" s="240">
        <v>1</v>
      </c>
      <c r="K537" s="222">
        <v>18</v>
      </c>
    </row>
    <row r="538" s="206" customFormat="1" customHeight="1" spans="1:11">
      <c r="A538" s="227" t="s">
        <v>170</v>
      </c>
      <c r="B538" s="252">
        <v>48</v>
      </c>
      <c r="C538" s="227" t="s">
        <v>44</v>
      </c>
      <c r="D538" s="229" t="s">
        <v>45</v>
      </c>
      <c r="E538" s="230" t="s">
        <v>46</v>
      </c>
      <c r="F538" s="227" t="s">
        <v>47</v>
      </c>
      <c r="G538" s="229" t="s">
        <v>48</v>
      </c>
      <c r="H538" s="222">
        <v>29.8</v>
      </c>
      <c r="I538" s="241">
        <v>48</v>
      </c>
      <c r="J538" s="240">
        <v>0.71</v>
      </c>
      <c r="K538" s="222">
        <v>21.158</v>
      </c>
    </row>
    <row r="539" s="206" customFormat="1" customHeight="1" spans="1:11">
      <c r="A539" s="227" t="s">
        <v>170</v>
      </c>
      <c r="B539" s="252">
        <v>48</v>
      </c>
      <c r="C539" s="227" t="s">
        <v>49</v>
      </c>
      <c r="D539" s="274" t="s">
        <v>50</v>
      </c>
      <c r="E539" s="230" t="s">
        <v>51</v>
      </c>
      <c r="F539" s="227" t="s">
        <v>52</v>
      </c>
      <c r="G539" s="227" t="s">
        <v>35</v>
      </c>
      <c r="H539" s="222">
        <v>39.8</v>
      </c>
      <c r="I539" s="241">
        <v>48</v>
      </c>
      <c r="J539" s="240">
        <v>0.71</v>
      </c>
      <c r="K539" s="222">
        <f>J539*H539</f>
        <v>28.258</v>
      </c>
    </row>
    <row r="540" s="206" customFormat="1" customHeight="1" spans="1:11">
      <c r="A540" s="227" t="s">
        <v>170</v>
      </c>
      <c r="B540" s="252">
        <v>48</v>
      </c>
      <c r="C540" s="185" t="s">
        <v>143</v>
      </c>
      <c r="D540" s="279" t="s">
        <v>148</v>
      </c>
      <c r="E540" s="185" t="s">
        <v>149</v>
      </c>
      <c r="F540" s="185" t="s">
        <v>150</v>
      </c>
      <c r="G540" s="256" t="s">
        <v>147</v>
      </c>
      <c r="H540" s="222">
        <v>46</v>
      </c>
      <c r="I540" s="241">
        <v>48</v>
      </c>
      <c r="J540" s="240">
        <v>0.71</v>
      </c>
      <c r="K540" s="222">
        <f>J540*H540</f>
        <v>32.66</v>
      </c>
    </row>
    <row r="541" s="206" customFormat="1" customHeight="1" spans="1:11">
      <c r="A541" s="227" t="s">
        <v>170</v>
      </c>
      <c r="B541" s="252">
        <v>48</v>
      </c>
      <c r="C541" s="227" t="s">
        <v>58</v>
      </c>
      <c r="D541" s="234" t="s">
        <v>59</v>
      </c>
      <c r="E541" s="235" t="s">
        <v>60</v>
      </c>
      <c r="F541" s="231" t="s">
        <v>61</v>
      </c>
      <c r="G541" s="227" t="s">
        <v>62</v>
      </c>
      <c r="H541" s="222">
        <v>38</v>
      </c>
      <c r="I541" s="241">
        <v>48</v>
      </c>
      <c r="J541" s="240">
        <v>0.71</v>
      </c>
      <c r="K541" s="222">
        <f>J541*H541</f>
        <v>26.98</v>
      </c>
    </row>
    <row r="542" s="206" customFormat="1" customHeight="1" spans="1:11">
      <c r="A542" s="227" t="s">
        <v>170</v>
      </c>
      <c r="B542" s="252">
        <v>48</v>
      </c>
      <c r="C542" s="227" t="s">
        <v>63</v>
      </c>
      <c r="D542" s="231" t="s">
        <v>64</v>
      </c>
      <c r="E542" s="235" t="s">
        <v>65</v>
      </c>
      <c r="F542" s="231" t="s">
        <v>66</v>
      </c>
      <c r="G542" s="231" t="s">
        <v>67</v>
      </c>
      <c r="H542" s="222">
        <v>38</v>
      </c>
      <c r="I542" s="241">
        <v>48</v>
      </c>
      <c r="J542" s="240">
        <v>0.71</v>
      </c>
      <c r="K542" s="222">
        <v>26.98</v>
      </c>
    </row>
    <row r="543" s="206" customFormat="1" customHeight="1" spans="1:11">
      <c r="A543" s="227" t="s">
        <v>170</v>
      </c>
      <c r="B543" s="252">
        <v>48</v>
      </c>
      <c r="C543" s="253" t="s">
        <v>143</v>
      </c>
      <c r="D543" s="279" t="s">
        <v>144</v>
      </c>
      <c r="E543" s="253" t="s">
        <v>145</v>
      </c>
      <c r="F543" s="253" t="s">
        <v>146</v>
      </c>
      <c r="G543" s="253" t="s">
        <v>147</v>
      </c>
      <c r="H543" s="255">
        <v>32</v>
      </c>
      <c r="I543" s="241">
        <v>48</v>
      </c>
      <c r="J543" s="240">
        <v>0.71</v>
      </c>
      <c r="K543" s="222">
        <f>J543*H543</f>
        <v>22.72</v>
      </c>
    </row>
    <row r="544" s="206" customFormat="1" ht="20" customHeight="1" spans="1:11">
      <c r="A544" s="227" t="s">
        <v>170</v>
      </c>
      <c r="B544" s="252">
        <v>48</v>
      </c>
      <c r="C544" s="237" t="s">
        <v>73</v>
      </c>
      <c r="D544" s="237"/>
      <c r="E544" s="237"/>
      <c r="F544" s="237"/>
      <c r="G544" s="237"/>
      <c r="H544" s="237"/>
      <c r="I544" s="241"/>
      <c r="J544" s="237"/>
      <c r="K544" s="242">
        <f>SUM(K532:K543)</f>
        <v>330.684</v>
      </c>
    </row>
    <row r="545" s="206" customFormat="1" customHeight="1" spans="1:11">
      <c r="A545" s="208"/>
      <c r="B545" s="208"/>
      <c r="C545" s="208"/>
      <c r="D545" s="208"/>
      <c r="E545" s="208"/>
      <c r="F545" s="208"/>
      <c r="G545" s="208"/>
      <c r="H545" s="208"/>
      <c r="I545" s="209"/>
      <c r="J545" s="208"/>
      <c r="K545" s="210"/>
    </row>
    <row r="546" s="206" customFormat="1" customHeight="1" spans="1:11">
      <c r="A546" s="208"/>
      <c r="B546" s="208"/>
      <c r="C546" s="208"/>
      <c r="D546" s="208"/>
      <c r="E546" s="208"/>
      <c r="F546" s="208"/>
      <c r="G546" s="208"/>
      <c r="H546" s="208"/>
      <c r="I546" s="209"/>
      <c r="J546" s="208"/>
      <c r="K546" s="210"/>
    </row>
    <row r="547" s="206" customFormat="1" customHeight="1" spans="1:11">
      <c r="A547" s="208"/>
      <c r="B547" s="208"/>
      <c r="C547" s="208"/>
      <c r="D547" s="208"/>
      <c r="E547" s="208"/>
      <c r="F547" s="208"/>
      <c r="G547" s="208"/>
      <c r="H547" s="208"/>
      <c r="I547" s="209"/>
      <c r="J547" s="208"/>
      <c r="K547" s="210"/>
    </row>
    <row r="548" s="206" customFormat="1" customHeight="1" spans="1:11">
      <c r="A548" s="208"/>
      <c r="B548" s="208"/>
      <c r="C548" s="208"/>
      <c r="D548" s="208"/>
      <c r="E548" s="208"/>
      <c r="F548" s="208"/>
      <c r="G548" s="208"/>
      <c r="H548" s="208"/>
      <c r="I548" s="209"/>
      <c r="J548" s="208"/>
      <c r="K548" s="210"/>
    </row>
    <row r="549" s="206" customFormat="1" customHeight="1" spans="1:11">
      <c r="A549" s="208"/>
      <c r="B549" s="208"/>
      <c r="C549" s="208"/>
      <c r="D549" s="208"/>
      <c r="E549" s="208"/>
      <c r="F549" s="208"/>
      <c r="G549" s="208"/>
      <c r="H549" s="208"/>
      <c r="I549" s="209"/>
      <c r="J549" s="208"/>
      <c r="K549" s="210"/>
    </row>
    <row r="550" s="206" customFormat="1" customHeight="1" spans="1:11">
      <c r="A550" s="208"/>
      <c r="B550" s="208"/>
      <c r="C550" s="208"/>
      <c r="D550" s="208"/>
      <c r="E550" s="208"/>
      <c r="F550" s="208"/>
      <c r="G550" s="208"/>
      <c r="H550" s="208"/>
      <c r="I550" s="209"/>
      <c r="J550" s="208"/>
      <c r="K550" s="210"/>
    </row>
    <row r="551" s="206" customFormat="1" ht="20" customHeight="1" spans="1:11">
      <c r="A551" s="211" t="s">
        <v>1</v>
      </c>
      <c r="B551" s="211" t="s">
        <v>2</v>
      </c>
      <c r="C551" s="212" t="s">
        <v>3</v>
      </c>
      <c r="D551" s="213" t="s">
        <v>4</v>
      </c>
      <c r="E551" s="214" t="s">
        <v>5</v>
      </c>
      <c r="F551" s="212" t="s">
        <v>6</v>
      </c>
      <c r="G551" s="212" t="s">
        <v>7</v>
      </c>
      <c r="H551" s="215" t="s">
        <v>8</v>
      </c>
      <c r="I551" s="212" t="s">
        <v>9</v>
      </c>
      <c r="J551" s="212" t="s">
        <v>10</v>
      </c>
      <c r="K551" s="215" t="s">
        <v>11</v>
      </c>
    </row>
    <row r="552" s="206" customFormat="1" customHeight="1" spans="1:11">
      <c r="A552" s="227" t="s">
        <v>171</v>
      </c>
      <c r="B552" s="252">
        <v>27</v>
      </c>
      <c r="C552" s="227" t="s">
        <v>155</v>
      </c>
      <c r="D552" s="280" t="s">
        <v>156</v>
      </c>
      <c r="E552" s="250" t="s">
        <v>157</v>
      </c>
      <c r="F552" s="228" t="s">
        <v>158</v>
      </c>
      <c r="G552" s="228" t="s">
        <v>159</v>
      </c>
      <c r="H552" s="242">
        <v>38</v>
      </c>
      <c r="I552" s="241">
        <v>27</v>
      </c>
      <c r="J552" s="240">
        <v>0.71</v>
      </c>
      <c r="K552" s="222">
        <f>J552*H552</f>
        <v>26.98</v>
      </c>
    </row>
    <row r="553" s="206" customFormat="1" customHeight="1" spans="1:11">
      <c r="A553" s="227" t="s">
        <v>171</v>
      </c>
      <c r="B553" s="252">
        <v>27</v>
      </c>
      <c r="C553" s="227" t="s">
        <v>160</v>
      </c>
      <c r="D553" s="257" t="s">
        <v>161</v>
      </c>
      <c r="E553" s="250" t="s">
        <v>160</v>
      </c>
      <c r="F553" s="228" t="s">
        <v>162</v>
      </c>
      <c r="G553" s="228" t="s">
        <v>163</v>
      </c>
      <c r="H553" s="242">
        <v>45</v>
      </c>
      <c r="I553" s="241">
        <v>27</v>
      </c>
      <c r="J553" s="240">
        <v>0.71</v>
      </c>
      <c r="K553" s="222">
        <v>31.95</v>
      </c>
    </row>
    <row r="554" s="206" customFormat="1" customHeight="1" spans="1:11">
      <c r="A554" s="227" t="s">
        <v>171</v>
      </c>
      <c r="B554" s="252">
        <v>27</v>
      </c>
      <c r="C554" s="227" t="s">
        <v>164</v>
      </c>
      <c r="D554" s="280" t="s">
        <v>165</v>
      </c>
      <c r="E554" s="250" t="s">
        <v>164</v>
      </c>
      <c r="F554" s="228" t="s">
        <v>166</v>
      </c>
      <c r="G554" s="228" t="s">
        <v>167</v>
      </c>
      <c r="H554" s="242">
        <v>36</v>
      </c>
      <c r="I554" s="241">
        <v>27</v>
      </c>
      <c r="J554" s="240">
        <v>0.71</v>
      </c>
      <c r="K554" s="222">
        <v>25.56</v>
      </c>
    </row>
    <row r="555" s="206" customFormat="1" customHeight="1" spans="1:11">
      <c r="A555" s="227" t="s">
        <v>171</v>
      </c>
      <c r="B555" s="252">
        <v>27</v>
      </c>
      <c r="C555" s="227" t="s">
        <v>31</v>
      </c>
      <c r="D555" s="229" t="s">
        <v>32</v>
      </c>
      <c r="E555" s="230" t="s">
        <v>33</v>
      </c>
      <c r="F555" s="227" t="s">
        <v>34</v>
      </c>
      <c r="G555" s="229" t="s">
        <v>35</v>
      </c>
      <c r="H555" s="222">
        <v>49.8</v>
      </c>
      <c r="I555" s="241">
        <v>27</v>
      </c>
      <c r="J555" s="240">
        <v>0.71</v>
      </c>
      <c r="K555" s="222">
        <f>J555*H555</f>
        <v>35.358</v>
      </c>
    </row>
    <row r="556" s="206" customFormat="1" customHeight="1" spans="1:11">
      <c r="A556" s="227" t="s">
        <v>171</v>
      </c>
      <c r="B556" s="252">
        <v>27</v>
      </c>
      <c r="C556" s="227" t="s">
        <v>36</v>
      </c>
      <c r="D556" s="229" t="s">
        <v>37</v>
      </c>
      <c r="E556" s="230" t="s">
        <v>38</v>
      </c>
      <c r="F556" s="227" t="s">
        <v>39</v>
      </c>
      <c r="G556" s="229" t="s">
        <v>40</v>
      </c>
      <c r="H556" s="222">
        <v>48</v>
      </c>
      <c r="I556" s="241">
        <v>27</v>
      </c>
      <c r="J556" s="240">
        <v>0.71</v>
      </c>
      <c r="K556" s="222">
        <f>J556*H556</f>
        <v>34.08</v>
      </c>
    </row>
    <row r="557" s="206" customFormat="1" customHeight="1" spans="1:11">
      <c r="A557" s="227" t="s">
        <v>171</v>
      </c>
      <c r="B557" s="252">
        <v>27</v>
      </c>
      <c r="C557" s="227" t="s">
        <v>36</v>
      </c>
      <c r="D557" s="229" t="s">
        <v>41</v>
      </c>
      <c r="E557" s="230" t="s">
        <v>42</v>
      </c>
      <c r="F557" s="227" t="s">
        <v>43</v>
      </c>
      <c r="G557" s="229" t="s">
        <v>22</v>
      </c>
      <c r="H557" s="222">
        <v>18</v>
      </c>
      <c r="I557" s="241">
        <v>27</v>
      </c>
      <c r="J557" s="240">
        <v>1</v>
      </c>
      <c r="K557" s="222">
        <v>18</v>
      </c>
    </row>
    <row r="558" s="206" customFormat="1" customHeight="1" spans="1:11">
      <c r="A558" s="227" t="s">
        <v>171</v>
      </c>
      <c r="B558" s="252">
        <v>27</v>
      </c>
      <c r="C558" s="227" t="s">
        <v>44</v>
      </c>
      <c r="D558" s="229" t="s">
        <v>45</v>
      </c>
      <c r="E558" s="230" t="s">
        <v>46</v>
      </c>
      <c r="F558" s="227" t="s">
        <v>47</v>
      </c>
      <c r="G558" s="229" t="s">
        <v>48</v>
      </c>
      <c r="H558" s="222">
        <v>29.8</v>
      </c>
      <c r="I558" s="241">
        <v>27</v>
      </c>
      <c r="J558" s="240">
        <v>0.71</v>
      </c>
      <c r="K558" s="222">
        <v>21.158</v>
      </c>
    </row>
    <row r="559" s="206" customFormat="1" customHeight="1" spans="1:11">
      <c r="A559" s="227" t="s">
        <v>171</v>
      </c>
      <c r="B559" s="252">
        <v>27</v>
      </c>
      <c r="C559" s="227" t="s">
        <v>49</v>
      </c>
      <c r="D559" s="274" t="s">
        <v>50</v>
      </c>
      <c r="E559" s="230" t="s">
        <v>51</v>
      </c>
      <c r="F559" s="227" t="s">
        <v>52</v>
      </c>
      <c r="G559" s="227" t="s">
        <v>35</v>
      </c>
      <c r="H559" s="222">
        <v>39.8</v>
      </c>
      <c r="I559" s="241">
        <v>27</v>
      </c>
      <c r="J559" s="240">
        <v>0.71</v>
      </c>
      <c r="K559" s="222">
        <f>J559*H559</f>
        <v>28.258</v>
      </c>
    </row>
    <row r="560" s="206" customFormat="1" customHeight="1" spans="1:11">
      <c r="A560" s="227" t="s">
        <v>171</v>
      </c>
      <c r="B560" s="252">
        <v>27</v>
      </c>
      <c r="C560" s="185" t="s">
        <v>143</v>
      </c>
      <c r="D560" s="279" t="s">
        <v>148</v>
      </c>
      <c r="E560" s="185" t="s">
        <v>149</v>
      </c>
      <c r="F560" s="185" t="s">
        <v>150</v>
      </c>
      <c r="G560" s="256" t="s">
        <v>147</v>
      </c>
      <c r="H560" s="222">
        <v>46</v>
      </c>
      <c r="I560" s="241">
        <v>27</v>
      </c>
      <c r="J560" s="240">
        <v>0.71</v>
      </c>
      <c r="K560" s="222">
        <f>J560*H560</f>
        <v>32.66</v>
      </c>
    </row>
    <row r="561" s="206" customFormat="1" customHeight="1" spans="1:11">
      <c r="A561" s="227" t="s">
        <v>171</v>
      </c>
      <c r="B561" s="252">
        <v>27</v>
      </c>
      <c r="C561" s="227" t="s">
        <v>58</v>
      </c>
      <c r="D561" s="234" t="s">
        <v>59</v>
      </c>
      <c r="E561" s="235" t="s">
        <v>60</v>
      </c>
      <c r="F561" s="231" t="s">
        <v>61</v>
      </c>
      <c r="G561" s="227" t="s">
        <v>62</v>
      </c>
      <c r="H561" s="222">
        <v>38</v>
      </c>
      <c r="I561" s="241">
        <v>27</v>
      </c>
      <c r="J561" s="240">
        <v>0.71</v>
      </c>
      <c r="K561" s="222">
        <f>J561*H561</f>
        <v>26.98</v>
      </c>
    </row>
    <row r="562" s="206" customFormat="1" customHeight="1" spans="1:11">
      <c r="A562" s="227" t="s">
        <v>171</v>
      </c>
      <c r="B562" s="252">
        <v>27</v>
      </c>
      <c r="C562" s="227" t="s">
        <v>63</v>
      </c>
      <c r="D562" s="231" t="s">
        <v>64</v>
      </c>
      <c r="E562" s="235" t="s">
        <v>65</v>
      </c>
      <c r="F562" s="231" t="s">
        <v>66</v>
      </c>
      <c r="G562" s="231" t="s">
        <v>67</v>
      </c>
      <c r="H562" s="222">
        <v>38</v>
      </c>
      <c r="I562" s="241">
        <v>27</v>
      </c>
      <c r="J562" s="240">
        <v>0.71</v>
      </c>
      <c r="K562" s="222">
        <v>26.98</v>
      </c>
    </row>
    <row r="563" s="206" customFormat="1" customHeight="1" spans="1:11">
      <c r="A563" s="227" t="s">
        <v>171</v>
      </c>
      <c r="B563" s="252">
        <v>27</v>
      </c>
      <c r="C563" s="253" t="s">
        <v>143</v>
      </c>
      <c r="D563" s="279" t="s">
        <v>144</v>
      </c>
      <c r="E563" s="253" t="s">
        <v>145</v>
      </c>
      <c r="F563" s="253" t="s">
        <v>146</v>
      </c>
      <c r="G563" s="253" t="s">
        <v>147</v>
      </c>
      <c r="H563" s="255">
        <v>32</v>
      </c>
      <c r="I563" s="241">
        <v>27</v>
      </c>
      <c r="J563" s="240">
        <v>0.71</v>
      </c>
      <c r="K563" s="222">
        <f>J563*H563</f>
        <v>22.72</v>
      </c>
    </row>
    <row r="564" s="206" customFormat="1" ht="20" customHeight="1" spans="1:11">
      <c r="A564" s="227" t="s">
        <v>171</v>
      </c>
      <c r="B564" s="252">
        <v>27</v>
      </c>
      <c r="C564" s="237" t="s">
        <v>73</v>
      </c>
      <c r="D564" s="237"/>
      <c r="E564" s="237"/>
      <c r="F564" s="237"/>
      <c r="G564" s="237"/>
      <c r="H564" s="237"/>
      <c r="I564" s="241"/>
      <c r="J564" s="237"/>
      <c r="K564" s="242">
        <f>SUM(K552:K563)</f>
        <v>330.684</v>
      </c>
    </row>
    <row r="565" s="206" customFormat="1" customHeight="1" spans="1:11">
      <c r="A565" s="208"/>
      <c r="B565" s="208"/>
      <c r="C565" s="208"/>
      <c r="D565" s="208"/>
      <c r="E565" s="208"/>
      <c r="F565" s="208"/>
      <c r="G565" s="208"/>
      <c r="H565" s="208"/>
      <c r="I565" s="209"/>
      <c r="J565" s="208"/>
      <c r="K565" s="210"/>
    </row>
    <row r="566" s="206" customFormat="1" customHeight="1" spans="1:11">
      <c r="A566" s="208"/>
      <c r="B566" s="208"/>
      <c r="C566" s="208"/>
      <c r="D566" s="208"/>
      <c r="E566" s="208"/>
      <c r="F566" s="208"/>
      <c r="G566" s="208"/>
      <c r="H566" s="208"/>
      <c r="I566" s="209"/>
      <c r="J566" s="208"/>
      <c r="K566" s="210"/>
    </row>
    <row r="567" s="206" customFormat="1" customHeight="1" spans="1:11">
      <c r="A567" s="208"/>
      <c r="B567" s="208"/>
      <c r="C567" s="208"/>
      <c r="D567" s="208"/>
      <c r="E567" s="208"/>
      <c r="F567" s="208"/>
      <c r="G567" s="208"/>
      <c r="H567" s="208"/>
      <c r="I567" s="209"/>
      <c r="J567" s="208"/>
      <c r="K567" s="210"/>
    </row>
    <row r="568" s="206" customFormat="1" customHeight="1" spans="1:11">
      <c r="A568" s="208"/>
      <c r="B568" s="208"/>
      <c r="C568" s="208"/>
      <c r="D568" s="208"/>
      <c r="E568" s="208"/>
      <c r="F568" s="208"/>
      <c r="G568" s="208"/>
      <c r="H568" s="208"/>
      <c r="I568" s="209"/>
      <c r="J568" s="208"/>
      <c r="K568" s="210"/>
    </row>
    <row r="569" s="206" customFormat="1" customHeight="1" spans="1:11">
      <c r="A569" s="208"/>
      <c r="B569" s="208"/>
      <c r="C569" s="208"/>
      <c r="D569" s="208"/>
      <c r="E569" s="208"/>
      <c r="F569" s="208"/>
      <c r="G569" s="208"/>
      <c r="H569" s="208"/>
      <c r="I569" s="209"/>
      <c r="J569" s="208"/>
      <c r="K569" s="210"/>
    </row>
    <row r="570" s="206" customFormat="1" customHeight="1" spans="1:11">
      <c r="A570" s="208"/>
      <c r="B570" s="208"/>
      <c r="C570" s="208"/>
      <c r="D570" s="208"/>
      <c r="E570" s="208"/>
      <c r="F570" s="208"/>
      <c r="G570" s="208"/>
      <c r="H570" s="208"/>
      <c r="I570" s="209"/>
      <c r="J570" s="208"/>
      <c r="K570" s="210"/>
    </row>
    <row r="571" s="206" customFormat="1" ht="20" customHeight="1" spans="1:11">
      <c r="A571" s="211" t="s">
        <v>1</v>
      </c>
      <c r="B571" s="211" t="s">
        <v>2</v>
      </c>
      <c r="C571" s="212" t="s">
        <v>3</v>
      </c>
      <c r="D571" s="213" t="s">
        <v>4</v>
      </c>
      <c r="E571" s="214" t="s">
        <v>5</v>
      </c>
      <c r="F571" s="212" t="s">
        <v>6</v>
      </c>
      <c r="G571" s="212" t="s">
        <v>7</v>
      </c>
      <c r="H571" s="215" t="s">
        <v>8</v>
      </c>
      <c r="I571" s="212" t="s">
        <v>9</v>
      </c>
      <c r="J571" s="212" t="s">
        <v>10</v>
      </c>
      <c r="K571" s="215" t="s">
        <v>11</v>
      </c>
    </row>
    <row r="572" s="206" customFormat="1" customHeight="1" spans="1:11">
      <c r="A572" s="227" t="s">
        <v>172</v>
      </c>
      <c r="B572" s="252">
        <v>36</v>
      </c>
      <c r="C572" s="227" t="s">
        <v>155</v>
      </c>
      <c r="D572" s="280" t="s">
        <v>156</v>
      </c>
      <c r="E572" s="250" t="s">
        <v>157</v>
      </c>
      <c r="F572" s="228" t="s">
        <v>158</v>
      </c>
      <c r="G572" s="228" t="s">
        <v>159</v>
      </c>
      <c r="H572" s="242">
        <v>38</v>
      </c>
      <c r="I572" s="241">
        <v>36</v>
      </c>
      <c r="J572" s="240">
        <v>0.71</v>
      </c>
      <c r="K572" s="222">
        <f>J572*H572</f>
        <v>26.98</v>
      </c>
    </row>
    <row r="573" s="206" customFormat="1" customHeight="1" spans="1:11">
      <c r="A573" s="227" t="s">
        <v>172</v>
      </c>
      <c r="B573" s="252">
        <v>36</v>
      </c>
      <c r="C573" s="227" t="s">
        <v>160</v>
      </c>
      <c r="D573" s="257" t="s">
        <v>161</v>
      </c>
      <c r="E573" s="250" t="s">
        <v>160</v>
      </c>
      <c r="F573" s="228" t="s">
        <v>162</v>
      </c>
      <c r="G573" s="228" t="s">
        <v>163</v>
      </c>
      <c r="H573" s="242">
        <v>45</v>
      </c>
      <c r="I573" s="241">
        <v>36</v>
      </c>
      <c r="J573" s="240">
        <v>0.71</v>
      </c>
      <c r="K573" s="222">
        <v>31.95</v>
      </c>
    </row>
    <row r="574" s="206" customFormat="1" customHeight="1" spans="1:11">
      <c r="A574" s="227" t="s">
        <v>172</v>
      </c>
      <c r="B574" s="252">
        <v>36</v>
      </c>
      <c r="C574" s="227" t="s">
        <v>164</v>
      </c>
      <c r="D574" s="280" t="s">
        <v>165</v>
      </c>
      <c r="E574" s="250" t="s">
        <v>164</v>
      </c>
      <c r="F574" s="228" t="s">
        <v>166</v>
      </c>
      <c r="G574" s="228" t="s">
        <v>167</v>
      </c>
      <c r="H574" s="242">
        <v>36</v>
      </c>
      <c r="I574" s="241">
        <v>36</v>
      </c>
      <c r="J574" s="240">
        <v>0.71</v>
      </c>
      <c r="K574" s="222">
        <v>25.56</v>
      </c>
    </row>
    <row r="575" s="206" customFormat="1" customHeight="1" spans="1:11">
      <c r="A575" s="227" t="s">
        <v>172</v>
      </c>
      <c r="B575" s="252">
        <v>36</v>
      </c>
      <c r="C575" s="227" t="s">
        <v>31</v>
      </c>
      <c r="D575" s="229" t="s">
        <v>32</v>
      </c>
      <c r="E575" s="230" t="s">
        <v>33</v>
      </c>
      <c r="F575" s="227" t="s">
        <v>34</v>
      </c>
      <c r="G575" s="229" t="s">
        <v>35</v>
      </c>
      <c r="H575" s="222">
        <v>49.8</v>
      </c>
      <c r="I575" s="241">
        <v>36</v>
      </c>
      <c r="J575" s="240">
        <v>0.71</v>
      </c>
      <c r="K575" s="222">
        <f>J575*H575</f>
        <v>35.358</v>
      </c>
    </row>
    <row r="576" s="206" customFormat="1" customHeight="1" spans="1:11">
      <c r="A576" s="227" t="s">
        <v>172</v>
      </c>
      <c r="B576" s="252">
        <v>36</v>
      </c>
      <c r="C576" s="227" t="s">
        <v>36</v>
      </c>
      <c r="D576" s="229" t="s">
        <v>37</v>
      </c>
      <c r="E576" s="230" t="s">
        <v>38</v>
      </c>
      <c r="F576" s="227" t="s">
        <v>39</v>
      </c>
      <c r="G576" s="229" t="s">
        <v>40</v>
      </c>
      <c r="H576" s="222">
        <v>48</v>
      </c>
      <c r="I576" s="241">
        <v>36</v>
      </c>
      <c r="J576" s="240">
        <v>0.71</v>
      </c>
      <c r="K576" s="222">
        <f>J576*H576</f>
        <v>34.08</v>
      </c>
    </row>
    <row r="577" s="206" customFormat="1" customHeight="1" spans="1:11">
      <c r="A577" s="227" t="s">
        <v>172</v>
      </c>
      <c r="B577" s="252">
        <v>36</v>
      </c>
      <c r="C577" s="227" t="s">
        <v>36</v>
      </c>
      <c r="D577" s="229" t="s">
        <v>41</v>
      </c>
      <c r="E577" s="230" t="s">
        <v>42</v>
      </c>
      <c r="F577" s="227" t="s">
        <v>43</v>
      </c>
      <c r="G577" s="229" t="s">
        <v>22</v>
      </c>
      <c r="H577" s="222">
        <v>18</v>
      </c>
      <c r="I577" s="241">
        <v>36</v>
      </c>
      <c r="J577" s="240">
        <v>1</v>
      </c>
      <c r="K577" s="222">
        <v>18</v>
      </c>
    </row>
    <row r="578" s="206" customFormat="1" customHeight="1" spans="1:11">
      <c r="A578" s="227" t="s">
        <v>172</v>
      </c>
      <c r="B578" s="252">
        <v>36</v>
      </c>
      <c r="C578" s="227" t="s">
        <v>44</v>
      </c>
      <c r="D578" s="229" t="s">
        <v>45</v>
      </c>
      <c r="E578" s="230" t="s">
        <v>46</v>
      </c>
      <c r="F578" s="227" t="s">
        <v>47</v>
      </c>
      <c r="G578" s="229" t="s">
        <v>48</v>
      </c>
      <c r="H578" s="222">
        <v>29.8</v>
      </c>
      <c r="I578" s="241">
        <v>36</v>
      </c>
      <c r="J578" s="240">
        <v>0.71</v>
      </c>
      <c r="K578" s="222">
        <v>21.158</v>
      </c>
    </row>
    <row r="579" s="206" customFormat="1" customHeight="1" spans="1:11">
      <c r="A579" s="227" t="s">
        <v>172</v>
      </c>
      <c r="B579" s="252">
        <v>36</v>
      </c>
      <c r="C579" s="227" t="s">
        <v>49</v>
      </c>
      <c r="D579" s="274" t="s">
        <v>50</v>
      </c>
      <c r="E579" s="230" t="s">
        <v>51</v>
      </c>
      <c r="F579" s="227" t="s">
        <v>52</v>
      </c>
      <c r="G579" s="227" t="s">
        <v>35</v>
      </c>
      <c r="H579" s="222">
        <v>39.8</v>
      </c>
      <c r="I579" s="241">
        <v>36</v>
      </c>
      <c r="J579" s="240">
        <v>0.71</v>
      </c>
      <c r="K579" s="222">
        <f>J579*H579</f>
        <v>28.258</v>
      </c>
    </row>
    <row r="580" s="206" customFormat="1" customHeight="1" spans="1:11">
      <c r="A580" s="227" t="s">
        <v>172</v>
      </c>
      <c r="B580" s="252">
        <v>36</v>
      </c>
      <c r="C580" s="185" t="s">
        <v>143</v>
      </c>
      <c r="D580" s="279" t="s">
        <v>148</v>
      </c>
      <c r="E580" s="185" t="s">
        <v>149</v>
      </c>
      <c r="F580" s="185" t="s">
        <v>150</v>
      </c>
      <c r="G580" s="256" t="s">
        <v>147</v>
      </c>
      <c r="H580" s="222">
        <v>46</v>
      </c>
      <c r="I580" s="241">
        <v>36</v>
      </c>
      <c r="J580" s="240">
        <v>0.71</v>
      </c>
      <c r="K580" s="222">
        <f>J580*H580</f>
        <v>32.66</v>
      </c>
    </row>
    <row r="581" s="206" customFormat="1" customHeight="1" spans="1:11">
      <c r="A581" s="227" t="s">
        <v>172</v>
      </c>
      <c r="B581" s="252">
        <v>36</v>
      </c>
      <c r="C581" s="227" t="s">
        <v>58</v>
      </c>
      <c r="D581" s="234" t="s">
        <v>59</v>
      </c>
      <c r="E581" s="235" t="s">
        <v>60</v>
      </c>
      <c r="F581" s="231" t="s">
        <v>61</v>
      </c>
      <c r="G581" s="227" t="s">
        <v>62</v>
      </c>
      <c r="H581" s="222">
        <v>38</v>
      </c>
      <c r="I581" s="241">
        <v>36</v>
      </c>
      <c r="J581" s="240">
        <v>0.71</v>
      </c>
      <c r="K581" s="222">
        <f>J581*H581</f>
        <v>26.98</v>
      </c>
    </row>
    <row r="582" s="206" customFormat="1" customHeight="1" spans="1:11">
      <c r="A582" s="227" t="s">
        <v>172</v>
      </c>
      <c r="B582" s="252">
        <v>36</v>
      </c>
      <c r="C582" s="227" t="s">
        <v>63</v>
      </c>
      <c r="D582" s="231" t="s">
        <v>64</v>
      </c>
      <c r="E582" s="235" t="s">
        <v>65</v>
      </c>
      <c r="F582" s="231" t="s">
        <v>66</v>
      </c>
      <c r="G582" s="231" t="s">
        <v>67</v>
      </c>
      <c r="H582" s="222">
        <v>38</v>
      </c>
      <c r="I582" s="241">
        <v>36</v>
      </c>
      <c r="J582" s="240">
        <v>0.71</v>
      </c>
      <c r="K582" s="222">
        <v>26.98</v>
      </c>
    </row>
    <row r="583" s="206" customFormat="1" customHeight="1" spans="1:11">
      <c r="A583" s="227" t="s">
        <v>172</v>
      </c>
      <c r="B583" s="252">
        <v>36</v>
      </c>
      <c r="C583" s="253" t="s">
        <v>143</v>
      </c>
      <c r="D583" s="279" t="s">
        <v>144</v>
      </c>
      <c r="E583" s="253" t="s">
        <v>145</v>
      </c>
      <c r="F583" s="253" t="s">
        <v>146</v>
      </c>
      <c r="G583" s="253" t="s">
        <v>147</v>
      </c>
      <c r="H583" s="255">
        <v>32</v>
      </c>
      <c r="I583" s="241">
        <v>36</v>
      </c>
      <c r="J583" s="240">
        <v>0.71</v>
      </c>
      <c r="K583" s="222">
        <f>J583*H583</f>
        <v>22.72</v>
      </c>
    </row>
    <row r="584" s="206" customFormat="1" ht="20" customHeight="1" spans="1:11">
      <c r="A584" s="227" t="s">
        <v>172</v>
      </c>
      <c r="B584" s="252">
        <v>36</v>
      </c>
      <c r="C584" s="237" t="s">
        <v>73</v>
      </c>
      <c r="D584" s="237"/>
      <c r="E584" s="237"/>
      <c r="F584" s="237"/>
      <c r="G584" s="237"/>
      <c r="H584" s="237"/>
      <c r="I584" s="241"/>
      <c r="J584" s="237"/>
      <c r="K584" s="242">
        <f>SUM(K572:K583)</f>
        <v>330.684</v>
      </c>
    </row>
    <row r="585" s="206" customFormat="1" customHeight="1" spans="1:11">
      <c r="A585" s="208"/>
      <c r="B585" s="208"/>
      <c r="C585" s="208"/>
      <c r="D585" s="208"/>
      <c r="E585" s="208"/>
      <c r="F585" s="208"/>
      <c r="G585" s="208"/>
      <c r="H585" s="208"/>
      <c r="I585" s="209"/>
      <c r="J585" s="208"/>
      <c r="K585" s="210"/>
    </row>
    <row r="586" s="206" customFormat="1" customHeight="1" spans="1:11">
      <c r="A586" s="208"/>
      <c r="B586" s="208"/>
      <c r="C586" s="208"/>
      <c r="D586" s="208"/>
      <c r="E586" s="208"/>
      <c r="F586" s="208"/>
      <c r="G586" s="208"/>
      <c r="H586" s="208"/>
      <c r="I586" s="209"/>
      <c r="J586" s="208"/>
      <c r="K586" s="210"/>
    </row>
    <row r="587" s="206" customFormat="1" customHeight="1" spans="1:11">
      <c r="A587" s="208"/>
      <c r="B587" s="208"/>
      <c r="C587" s="208"/>
      <c r="D587" s="208"/>
      <c r="E587" s="208"/>
      <c r="F587" s="208"/>
      <c r="G587" s="208"/>
      <c r="H587" s="208"/>
      <c r="I587" s="209"/>
      <c r="J587" s="208"/>
      <c r="K587" s="210"/>
    </row>
    <row r="588" s="206" customFormat="1" customHeight="1" spans="1:11">
      <c r="A588" s="208"/>
      <c r="B588" s="208"/>
      <c r="C588" s="208"/>
      <c r="D588" s="208"/>
      <c r="E588" s="208"/>
      <c r="F588" s="208"/>
      <c r="G588" s="208"/>
      <c r="H588" s="208"/>
      <c r="I588" s="209"/>
      <c r="J588" s="208"/>
      <c r="K588" s="210"/>
    </row>
    <row r="589" s="206" customFormat="1" customHeight="1" spans="1:11">
      <c r="A589" s="208"/>
      <c r="B589" s="208"/>
      <c r="C589" s="208"/>
      <c r="D589" s="208"/>
      <c r="E589" s="208"/>
      <c r="F589" s="208"/>
      <c r="G589" s="208"/>
      <c r="H589" s="208"/>
      <c r="I589" s="209"/>
      <c r="J589" s="208"/>
      <c r="K589" s="210"/>
    </row>
    <row r="590" s="206" customFormat="1" customHeight="1" spans="1:11">
      <c r="A590" s="208"/>
      <c r="B590" s="208"/>
      <c r="C590" s="208"/>
      <c r="D590" s="208"/>
      <c r="E590" s="208"/>
      <c r="F590" s="208"/>
      <c r="G590" s="208"/>
      <c r="H590" s="208"/>
      <c r="I590" s="209"/>
      <c r="J590" s="208"/>
      <c r="K590" s="210"/>
    </row>
    <row r="591" s="206" customFormat="1" ht="20" customHeight="1" spans="1:11">
      <c r="A591" s="211" t="s">
        <v>1</v>
      </c>
      <c r="B591" s="211" t="s">
        <v>2</v>
      </c>
      <c r="C591" s="212" t="s">
        <v>3</v>
      </c>
      <c r="D591" s="213" t="s">
        <v>4</v>
      </c>
      <c r="E591" s="214" t="s">
        <v>5</v>
      </c>
      <c r="F591" s="212" t="s">
        <v>6</v>
      </c>
      <c r="G591" s="212" t="s">
        <v>7</v>
      </c>
      <c r="H591" s="215" t="s">
        <v>8</v>
      </c>
      <c r="I591" s="212" t="s">
        <v>9</v>
      </c>
      <c r="J591" s="212" t="s">
        <v>10</v>
      </c>
      <c r="K591" s="215" t="s">
        <v>11</v>
      </c>
    </row>
    <row r="592" s="206" customFormat="1" customHeight="1" spans="1:11">
      <c r="A592" s="229" t="s">
        <v>173</v>
      </c>
      <c r="B592" s="252">
        <v>48</v>
      </c>
      <c r="C592" s="227" t="s">
        <v>126</v>
      </c>
      <c r="D592" s="278" t="s">
        <v>127</v>
      </c>
      <c r="E592" s="250" t="s">
        <v>128</v>
      </c>
      <c r="F592" s="228" t="s">
        <v>129</v>
      </c>
      <c r="G592" s="228" t="s">
        <v>130</v>
      </c>
      <c r="H592" s="242">
        <v>49.8</v>
      </c>
      <c r="I592" s="241">
        <v>48</v>
      </c>
      <c r="J592" s="240">
        <v>0.71</v>
      </c>
      <c r="K592" s="222">
        <v>35.358</v>
      </c>
    </row>
    <row r="593" s="206" customFormat="1" customHeight="1" spans="1:11">
      <c r="A593" s="229" t="s">
        <v>173</v>
      </c>
      <c r="B593" s="252">
        <v>48</v>
      </c>
      <c r="C593" s="227" t="s">
        <v>131</v>
      </c>
      <c r="D593" s="278" t="s">
        <v>132</v>
      </c>
      <c r="E593" s="250" t="s">
        <v>133</v>
      </c>
      <c r="F593" s="228" t="s">
        <v>134</v>
      </c>
      <c r="G593" s="228" t="s">
        <v>135</v>
      </c>
      <c r="H593" s="242">
        <v>39.8</v>
      </c>
      <c r="I593" s="241">
        <v>48</v>
      </c>
      <c r="J593" s="240">
        <v>0.71</v>
      </c>
      <c r="K593" s="222">
        <v>28.258</v>
      </c>
    </row>
    <row r="594" s="206" customFormat="1" customHeight="1" spans="1:11">
      <c r="A594" s="229" t="s">
        <v>173</v>
      </c>
      <c r="B594" s="252">
        <v>48</v>
      </c>
      <c r="C594" s="227" t="s">
        <v>131</v>
      </c>
      <c r="D594" s="278" t="s">
        <v>136</v>
      </c>
      <c r="E594" s="250" t="s">
        <v>137</v>
      </c>
      <c r="F594" s="228" t="s">
        <v>134</v>
      </c>
      <c r="G594" s="228" t="s">
        <v>135</v>
      </c>
      <c r="H594" s="242">
        <v>29.8</v>
      </c>
      <c r="I594" s="241">
        <v>48</v>
      </c>
      <c r="J594" s="240">
        <v>0.71</v>
      </c>
      <c r="K594" s="222">
        <f>J594*H594</f>
        <v>21.158</v>
      </c>
    </row>
    <row r="595" s="206" customFormat="1" customHeight="1" spans="1:11">
      <c r="A595" s="229" t="s">
        <v>173</v>
      </c>
      <c r="B595" s="252">
        <v>48</v>
      </c>
      <c r="C595" s="227" t="s">
        <v>138</v>
      </c>
      <c r="D595" s="278" t="s">
        <v>139</v>
      </c>
      <c r="E595" s="250" t="s">
        <v>140</v>
      </c>
      <c r="F595" s="228" t="s">
        <v>141</v>
      </c>
      <c r="G595" s="228" t="s">
        <v>142</v>
      </c>
      <c r="H595" s="242">
        <v>48</v>
      </c>
      <c r="I595" s="241">
        <v>48</v>
      </c>
      <c r="J595" s="240">
        <v>0.71</v>
      </c>
      <c r="K595" s="222">
        <f>J595*H595</f>
        <v>34.08</v>
      </c>
    </row>
    <row r="596" s="206" customFormat="1" customHeight="1" spans="1:11">
      <c r="A596" s="229" t="s">
        <v>173</v>
      </c>
      <c r="B596" s="252">
        <v>48</v>
      </c>
      <c r="C596" s="227" t="s">
        <v>31</v>
      </c>
      <c r="D596" s="229" t="s">
        <v>32</v>
      </c>
      <c r="E596" s="230" t="s">
        <v>33</v>
      </c>
      <c r="F596" s="227" t="s">
        <v>34</v>
      </c>
      <c r="G596" s="229" t="s">
        <v>35</v>
      </c>
      <c r="H596" s="222">
        <v>49.8</v>
      </c>
      <c r="I596" s="241">
        <v>48</v>
      </c>
      <c r="J596" s="240">
        <v>0.71</v>
      </c>
      <c r="K596" s="222">
        <f>J596*H596</f>
        <v>35.358</v>
      </c>
    </row>
    <row r="597" s="206" customFormat="1" customHeight="1" spans="1:11">
      <c r="A597" s="229" t="s">
        <v>173</v>
      </c>
      <c r="B597" s="252">
        <v>48</v>
      </c>
      <c r="C597" s="227" t="s">
        <v>36</v>
      </c>
      <c r="D597" s="229" t="s">
        <v>37</v>
      </c>
      <c r="E597" s="230" t="s">
        <v>38</v>
      </c>
      <c r="F597" s="227" t="s">
        <v>39</v>
      </c>
      <c r="G597" s="229" t="s">
        <v>40</v>
      </c>
      <c r="H597" s="222">
        <v>48</v>
      </c>
      <c r="I597" s="241">
        <v>48</v>
      </c>
      <c r="J597" s="240">
        <v>0.71</v>
      </c>
      <c r="K597" s="222">
        <f>J597*H597</f>
        <v>34.08</v>
      </c>
    </row>
    <row r="598" s="206" customFormat="1" customHeight="1" spans="1:11">
      <c r="A598" s="229" t="s">
        <v>173</v>
      </c>
      <c r="B598" s="252">
        <v>48</v>
      </c>
      <c r="C598" s="227" t="s">
        <v>36</v>
      </c>
      <c r="D598" s="229" t="s">
        <v>41</v>
      </c>
      <c r="E598" s="230" t="s">
        <v>42</v>
      </c>
      <c r="F598" s="227" t="s">
        <v>43</v>
      </c>
      <c r="G598" s="229" t="s">
        <v>22</v>
      </c>
      <c r="H598" s="222">
        <v>18</v>
      </c>
      <c r="I598" s="241">
        <v>48</v>
      </c>
      <c r="J598" s="240">
        <v>1</v>
      </c>
      <c r="K598" s="222">
        <v>18</v>
      </c>
    </row>
    <row r="599" s="206" customFormat="1" customHeight="1" spans="1:11">
      <c r="A599" s="229" t="s">
        <v>173</v>
      </c>
      <c r="B599" s="252">
        <v>48</v>
      </c>
      <c r="C599" s="227" t="s">
        <v>44</v>
      </c>
      <c r="D599" s="229" t="s">
        <v>45</v>
      </c>
      <c r="E599" s="230" t="s">
        <v>46</v>
      </c>
      <c r="F599" s="227" t="s">
        <v>47</v>
      </c>
      <c r="G599" s="229" t="s">
        <v>48</v>
      </c>
      <c r="H599" s="222">
        <v>29.8</v>
      </c>
      <c r="I599" s="241">
        <v>48</v>
      </c>
      <c r="J599" s="240">
        <v>0.71</v>
      </c>
      <c r="K599" s="222">
        <v>21.158</v>
      </c>
    </row>
    <row r="600" s="206" customFormat="1" customHeight="1" spans="1:11">
      <c r="A600" s="229" t="s">
        <v>173</v>
      </c>
      <c r="B600" s="252">
        <v>48</v>
      </c>
      <c r="C600" s="227" t="s">
        <v>49</v>
      </c>
      <c r="D600" s="274" t="s">
        <v>50</v>
      </c>
      <c r="E600" s="230" t="s">
        <v>51</v>
      </c>
      <c r="F600" s="227" t="s">
        <v>52</v>
      </c>
      <c r="G600" s="227" t="s">
        <v>35</v>
      </c>
      <c r="H600" s="222">
        <v>39.8</v>
      </c>
      <c r="I600" s="241">
        <v>48</v>
      </c>
      <c r="J600" s="240">
        <v>0.71</v>
      </c>
      <c r="K600" s="222">
        <f>J600*H600</f>
        <v>28.258</v>
      </c>
    </row>
    <row r="601" s="206" customFormat="1" customHeight="1" spans="1:11">
      <c r="A601" s="229" t="s">
        <v>173</v>
      </c>
      <c r="B601" s="252">
        <v>48</v>
      </c>
      <c r="C601" s="185" t="s">
        <v>143</v>
      </c>
      <c r="D601" s="279" t="s">
        <v>148</v>
      </c>
      <c r="E601" s="185" t="s">
        <v>149</v>
      </c>
      <c r="F601" s="185" t="s">
        <v>150</v>
      </c>
      <c r="G601" s="256" t="s">
        <v>147</v>
      </c>
      <c r="H601" s="222">
        <v>46</v>
      </c>
      <c r="I601" s="241">
        <v>48</v>
      </c>
      <c r="J601" s="240">
        <v>0.71</v>
      </c>
      <c r="K601" s="222">
        <f>J601*H601</f>
        <v>32.66</v>
      </c>
    </row>
    <row r="602" s="206" customFormat="1" customHeight="1" spans="1:11">
      <c r="A602" s="229" t="s">
        <v>173</v>
      </c>
      <c r="B602" s="252">
        <v>48</v>
      </c>
      <c r="C602" s="227" t="s">
        <v>53</v>
      </c>
      <c r="D602" s="251" t="s">
        <v>109</v>
      </c>
      <c r="E602" s="232" t="s">
        <v>110</v>
      </c>
      <c r="F602" s="251" t="s">
        <v>111</v>
      </c>
      <c r="G602" s="233" t="s">
        <v>57</v>
      </c>
      <c r="H602" s="222">
        <v>69</v>
      </c>
      <c r="I602" s="241">
        <v>48</v>
      </c>
      <c r="J602" s="240">
        <v>0.71</v>
      </c>
      <c r="K602" s="222">
        <f>J602*H602</f>
        <v>48.99</v>
      </c>
    </row>
    <row r="603" s="206" customFormat="1" customHeight="1" spans="1:11">
      <c r="A603" s="229" t="s">
        <v>173</v>
      </c>
      <c r="B603" s="252">
        <v>48</v>
      </c>
      <c r="C603" s="227" t="s">
        <v>58</v>
      </c>
      <c r="D603" s="234" t="s">
        <v>59</v>
      </c>
      <c r="E603" s="235" t="s">
        <v>60</v>
      </c>
      <c r="F603" s="231" t="s">
        <v>61</v>
      </c>
      <c r="G603" s="227" t="s">
        <v>62</v>
      </c>
      <c r="H603" s="222">
        <v>38</v>
      </c>
      <c r="I603" s="241">
        <v>48</v>
      </c>
      <c r="J603" s="240">
        <v>0.71</v>
      </c>
      <c r="K603" s="222">
        <f>J603*H603</f>
        <v>26.98</v>
      </c>
    </row>
    <row r="604" s="206" customFormat="1" customHeight="1" spans="1:11">
      <c r="A604" s="229" t="s">
        <v>173</v>
      </c>
      <c r="B604" s="252">
        <v>48</v>
      </c>
      <c r="C604" s="227" t="s">
        <v>63</v>
      </c>
      <c r="D604" s="231" t="s">
        <v>64</v>
      </c>
      <c r="E604" s="235" t="s">
        <v>65</v>
      </c>
      <c r="F604" s="231" t="s">
        <v>66</v>
      </c>
      <c r="G604" s="231" t="s">
        <v>67</v>
      </c>
      <c r="H604" s="222">
        <v>38</v>
      </c>
      <c r="I604" s="241">
        <v>48</v>
      </c>
      <c r="J604" s="240">
        <v>0.71</v>
      </c>
      <c r="K604" s="222">
        <v>26.98</v>
      </c>
    </row>
    <row r="605" s="206" customFormat="1" customHeight="1" spans="1:11">
      <c r="A605" s="229" t="s">
        <v>173</v>
      </c>
      <c r="B605" s="252">
        <v>48</v>
      </c>
      <c r="C605" s="227" t="s">
        <v>86</v>
      </c>
      <c r="D605" s="227" t="s">
        <v>87</v>
      </c>
      <c r="E605" s="230" t="s">
        <v>88</v>
      </c>
      <c r="F605" s="227" t="s">
        <v>89</v>
      </c>
      <c r="G605" s="227" t="s">
        <v>90</v>
      </c>
      <c r="H605" s="222">
        <v>42.9</v>
      </c>
      <c r="I605" s="241">
        <v>48</v>
      </c>
      <c r="J605" s="240">
        <v>0.71</v>
      </c>
      <c r="K605" s="222">
        <f>J605*H605</f>
        <v>30.459</v>
      </c>
    </row>
    <row r="606" s="206" customFormat="1" customHeight="1" spans="1:11">
      <c r="A606" s="229" t="s">
        <v>173</v>
      </c>
      <c r="B606" s="252">
        <v>48</v>
      </c>
      <c r="C606" s="227" t="s">
        <v>86</v>
      </c>
      <c r="D606" s="227" t="s">
        <v>91</v>
      </c>
      <c r="E606" s="227" t="s">
        <v>92</v>
      </c>
      <c r="F606" s="227" t="s">
        <v>89</v>
      </c>
      <c r="G606" s="227" t="s">
        <v>90</v>
      </c>
      <c r="H606" s="222">
        <v>36.9</v>
      </c>
      <c r="I606" s="241">
        <v>48</v>
      </c>
      <c r="J606" s="240">
        <v>0.71</v>
      </c>
      <c r="K606" s="222">
        <f>J606*H606</f>
        <v>26.199</v>
      </c>
    </row>
    <row r="607" s="206" customFormat="1" customHeight="1" spans="1:11">
      <c r="A607" s="229" t="s">
        <v>173</v>
      </c>
      <c r="B607" s="252">
        <v>48</v>
      </c>
      <c r="C607" s="253" t="s">
        <v>143</v>
      </c>
      <c r="D607" s="279" t="s">
        <v>144</v>
      </c>
      <c r="E607" s="253" t="s">
        <v>145</v>
      </c>
      <c r="F607" s="253" t="s">
        <v>146</v>
      </c>
      <c r="G607" s="253" t="s">
        <v>147</v>
      </c>
      <c r="H607" s="255">
        <v>32</v>
      </c>
      <c r="I607" s="241">
        <v>48</v>
      </c>
      <c r="J607" s="240">
        <v>0.71</v>
      </c>
      <c r="K607" s="222">
        <f>J607*H607</f>
        <v>22.72</v>
      </c>
    </row>
    <row r="608" s="206" customFormat="1" ht="20" customHeight="1" spans="1:11">
      <c r="A608" s="229" t="s">
        <v>173</v>
      </c>
      <c r="B608" s="252">
        <v>48</v>
      </c>
      <c r="C608" s="237" t="s">
        <v>73</v>
      </c>
      <c r="D608" s="237"/>
      <c r="E608" s="237"/>
      <c r="F608" s="237"/>
      <c r="G608" s="237"/>
      <c r="H608" s="237"/>
      <c r="I608" s="241"/>
      <c r="J608" s="237"/>
      <c r="K608" s="242">
        <f>SUM(K592:K607)</f>
        <v>470.696</v>
      </c>
    </row>
    <row r="609" s="206" customFormat="1" customHeight="1" spans="1:11">
      <c r="A609" s="208"/>
      <c r="B609" s="208"/>
      <c r="C609" s="208"/>
      <c r="D609" s="208"/>
      <c r="E609" s="208"/>
      <c r="F609" s="208"/>
      <c r="G609" s="208"/>
      <c r="H609" s="208"/>
      <c r="I609" s="209"/>
      <c r="J609" s="208"/>
      <c r="K609" s="210"/>
    </row>
    <row r="610" s="206" customFormat="1" customHeight="1" spans="1:11">
      <c r="A610" s="208"/>
      <c r="B610" s="208"/>
      <c r="C610" s="208"/>
      <c r="D610" s="208"/>
      <c r="E610" s="208"/>
      <c r="F610" s="208"/>
      <c r="G610" s="208"/>
      <c r="H610" s="208"/>
      <c r="I610" s="209"/>
      <c r="J610" s="208"/>
      <c r="K610" s="210"/>
    </row>
    <row r="611" s="206" customFormat="1" customHeight="1" spans="1:11">
      <c r="A611" s="208"/>
      <c r="B611" s="208"/>
      <c r="C611" s="208"/>
      <c r="D611" s="208"/>
      <c r="E611" s="208"/>
      <c r="F611" s="208"/>
      <c r="G611" s="208"/>
      <c r="H611" s="208"/>
      <c r="I611" s="209"/>
      <c r="J611" s="208"/>
      <c r="K611" s="210"/>
    </row>
    <row r="612" s="206" customFormat="1" customHeight="1" spans="1:11">
      <c r="A612" s="208"/>
      <c r="B612" s="208"/>
      <c r="C612" s="208"/>
      <c r="D612" s="208"/>
      <c r="E612" s="208"/>
      <c r="F612" s="208"/>
      <c r="G612" s="208"/>
      <c r="H612" s="208"/>
      <c r="I612" s="209"/>
      <c r="J612" s="208"/>
      <c r="K612" s="210"/>
    </row>
    <row r="613" s="206" customFormat="1" customHeight="1" spans="1:11">
      <c r="A613" s="208"/>
      <c r="B613" s="208"/>
      <c r="C613" s="208"/>
      <c r="D613" s="208"/>
      <c r="E613" s="208"/>
      <c r="F613" s="208"/>
      <c r="G613" s="208"/>
      <c r="H613" s="208"/>
      <c r="I613" s="209"/>
      <c r="J613" s="208"/>
      <c r="K613" s="210"/>
    </row>
    <row r="614" s="206" customFormat="1" ht="20" customHeight="1" spans="1:11">
      <c r="A614" s="211" t="s">
        <v>1</v>
      </c>
      <c r="B614" s="211" t="s">
        <v>2</v>
      </c>
      <c r="C614" s="212" t="s">
        <v>3</v>
      </c>
      <c r="D614" s="213" t="s">
        <v>4</v>
      </c>
      <c r="E614" s="214" t="s">
        <v>5</v>
      </c>
      <c r="F614" s="212" t="s">
        <v>6</v>
      </c>
      <c r="G614" s="212" t="s">
        <v>7</v>
      </c>
      <c r="H614" s="215" t="s">
        <v>8</v>
      </c>
      <c r="I614" s="212" t="s">
        <v>9</v>
      </c>
      <c r="J614" s="212" t="s">
        <v>10</v>
      </c>
      <c r="K614" s="215" t="s">
        <v>11</v>
      </c>
    </row>
    <row r="615" s="206" customFormat="1" customHeight="1" spans="1:11">
      <c r="A615" s="229" t="s">
        <v>174</v>
      </c>
      <c r="B615" s="252">
        <v>46</v>
      </c>
      <c r="C615" s="227" t="s">
        <v>126</v>
      </c>
      <c r="D615" s="278" t="s">
        <v>127</v>
      </c>
      <c r="E615" s="250" t="s">
        <v>128</v>
      </c>
      <c r="F615" s="228" t="s">
        <v>129</v>
      </c>
      <c r="G615" s="228" t="s">
        <v>130</v>
      </c>
      <c r="H615" s="242">
        <v>49.8</v>
      </c>
      <c r="I615" s="241">
        <v>46</v>
      </c>
      <c r="J615" s="240">
        <v>0.71</v>
      </c>
      <c r="K615" s="222">
        <v>35.358</v>
      </c>
    </row>
    <row r="616" s="206" customFormat="1" customHeight="1" spans="1:11">
      <c r="A616" s="229" t="s">
        <v>174</v>
      </c>
      <c r="B616" s="252">
        <v>46</v>
      </c>
      <c r="C616" s="227" t="s">
        <v>131</v>
      </c>
      <c r="D616" s="278" t="s">
        <v>132</v>
      </c>
      <c r="E616" s="250" t="s">
        <v>133</v>
      </c>
      <c r="F616" s="228" t="s">
        <v>134</v>
      </c>
      <c r="G616" s="228" t="s">
        <v>135</v>
      </c>
      <c r="H616" s="242">
        <v>39.8</v>
      </c>
      <c r="I616" s="241">
        <v>46</v>
      </c>
      <c r="J616" s="240">
        <v>0.71</v>
      </c>
      <c r="K616" s="222">
        <v>28.258</v>
      </c>
    </row>
    <row r="617" s="206" customFormat="1" customHeight="1" spans="1:11">
      <c r="A617" s="229" t="s">
        <v>174</v>
      </c>
      <c r="B617" s="252">
        <v>46</v>
      </c>
      <c r="C617" s="227" t="s">
        <v>131</v>
      </c>
      <c r="D617" s="278" t="s">
        <v>136</v>
      </c>
      <c r="E617" s="250" t="s">
        <v>137</v>
      </c>
      <c r="F617" s="228" t="s">
        <v>134</v>
      </c>
      <c r="G617" s="228" t="s">
        <v>135</v>
      </c>
      <c r="H617" s="242">
        <v>29.8</v>
      </c>
      <c r="I617" s="241">
        <v>46</v>
      </c>
      <c r="J617" s="240">
        <v>0.71</v>
      </c>
      <c r="K617" s="222">
        <f>J617*H617</f>
        <v>21.158</v>
      </c>
    </row>
    <row r="618" s="206" customFormat="1" customHeight="1" spans="1:11">
      <c r="A618" s="229" t="s">
        <v>174</v>
      </c>
      <c r="B618" s="252">
        <v>46</v>
      </c>
      <c r="C618" s="227" t="s">
        <v>138</v>
      </c>
      <c r="D618" s="278" t="s">
        <v>139</v>
      </c>
      <c r="E618" s="250" t="s">
        <v>140</v>
      </c>
      <c r="F618" s="228" t="s">
        <v>141</v>
      </c>
      <c r="G618" s="228" t="s">
        <v>142</v>
      </c>
      <c r="H618" s="242">
        <v>48</v>
      </c>
      <c r="I618" s="241">
        <v>46</v>
      </c>
      <c r="J618" s="240">
        <v>0.71</v>
      </c>
      <c r="K618" s="222">
        <f>J618*H618</f>
        <v>34.08</v>
      </c>
    </row>
    <row r="619" s="206" customFormat="1" customHeight="1" spans="1:11">
      <c r="A619" s="229" t="s">
        <v>174</v>
      </c>
      <c r="B619" s="252">
        <v>46</v>
      </c>
      <c r="C619" s="227" t="s">
        <v>31</v>
      </c>
      <c r="D619" s="229" t="s">
        <v>32</v>
      </c>
      <c r="E619" s="230" t="s">
        <v>33</v>
      </c>
      <c r="F619" s="227" t="s">
        <v>34</v>
      </c>
      <c r="G619" s="229" t="s">
        <v>35</v>
      </c>
      <c r="H619" s="222">
        <v>49.8</v>
      </c>
      <c r="I619" s="241">
        <v>46</v>
      </c>
      <c r="J619" s="240">
        <v>0.71</v>
      </c>
      <c r="K619" s="222">
        <f>J619*H619</f>
        <v>35.358</v>
      </c>
    </row>
    <row r="620" s="206" customFormat="1" customHeight="1" spans="1:11">
      <c r="A620" s="229" t="s">
        <v>174</v>
      </c>
      <c r="B620" s="252">
        <v>46</v>
      </c>
      <c r="C620" s="227" t="s">
        <v>36</v>
      </c>
      <c r="D620" s="229" t="s">
        <v>37</v>
      </c>
      <c r="E620" s="230" t="s">
        <v>38</v>
      </c>
      <c r="F620" s="227" t="s">
        <v>39</v>
      </c>
      <c r="G620" s="229" t="s">
        <v>40</v>
      </c>
      <c r="H620" s="222">
        <v>48</v>
      </c>
      <c r="I620" s="241">
        <v>46</v>
      </c>
      <c r="J620" s="240">
        <v>0.71</v>
      </c>
      <c r="K620" s="222">
        <f>J620*H620</f>
        <v>34.08</v>
      </c>
    </row>
    <row r="621" s="206" customFormat="1" customHeight="1" spans="1:11">
      <c r="A621" s="229" t="s">
        <v>174</v>
      </c>
      <c r="B621" s="252">
        <v>46</v>
      </c>
      <c r="C621" s="227" t="s">
        <v>36</v>
      </c>
      <c r="D621" s="229" t="s">
        <v>41</v>
      </c>
      <c r="E621" s="230" t="s">
        <v>42</v>
      </c>
      <c r="F621" s="227" t="s">
        <v>43</v>
      </c>
      <c r="G621" s="229" t="s">
        <v>22</v>
      </c>
      <c r="H621" s="222">
        <v>18</v>
      </c>
      <c r="I621" s="241">
        <v>46</v>
      </c>
      <c r="J621" s="240">
        <v>1</v>
      </c>
      <c r="K621" s="222">
        <v>18</v>
      </c>
    </row>
    <row r="622" s="206" customFormat="1" customHeight="1" spans="1:11">
      <c r="A622" s="229" t="s">
        <v>174</v>
      </c>
      <c r="B622" s="252">
        <v>46</v>
      </c>
      <c r="C622" s="227" t="s">
        <v>44</v>
      </c>
      <c r="D622" s="229" t="s">
        <v>45</v>
      </c>
      <c r="E622" s="230" t="s">
        <v>46</v>
      </c>
      <c r="F622" s="227" t="s">
        <v>47</v>
      </c>
      <c r="G622" s="229" t="s">
        <v>48</v>
      </c>
      <c r="H622" s="222">
        <v>29.8</v>
      </c>
      <c r="I622" s="241">
        <v>46</v>
      </c>
      <c r="J622" s="240">
        <v>0.71</v>
      </c>
      <c r="K622" s="222">
        <v>21.158</v>
      </c>
    </row>
    <row r="623" s="206" customFormat="1" customHeight="1" spans="1:11">
      <c r="A623" s="229" t="s">
        <v>174</v>
      </c>
      <c r="B623" s="252">
        <v>46</v>
      </c>
      <c r="C623" s="227" t="s">
        <v>49</v>
      </c>
      <c r="D623" s="274" t="s">
        <v>50</v>
      </c>
      <c r="E623" s="230" t="s">
        <v>51</v>
      </c>
      <c r="F623" s="227" t="s">
        <v>52</v>
      </c>
      <c r="G623" s="227" t="s">
        <v>35</v>
      </c>
      <c r="H623" s="222">
        <v>39.8</v>
      </c>
      <c r="I623" s="241">
        <v>46</v>
      </c>
      <c r="J623" s="240">
        <v>0.71</v>
      </c>
      <c r="K623" s="222">
        <f>J623*H623</f>
        <v>28.258</v>
      </c>
    </row>
    <row r="624" s="206" customFormat="1" customHeight="1" spans="1:11">
      <c r="A624" s="229" t="s">
        <v>174</v>
      </c>
      <c r="B624" s="252">
        <v>46</v>
      </c>
      <c r="C624" s="185" t="s">
        <v>143</v>
      </c>
      <c r="D624" s="279" t="s">
        <v>148</v>
      </c>
      <c r="E624" s="185" t="s">
        <v>149</v>
      </c>
      <c r="F624" s="185" t="s">
        <v>150</v>
      </c>
      <c r="G624" s="256" t="s">
        <v>147</v>
      </c>
      <c r="H624" s="222">
        <v>46</v>
      </c>
      <c r="I624" s="241">
        <v>46</v>
      </c>
      <c r="J624" s="240">
        <v>0.71</v>
      </c>
      <c r="K624" s="222">
        <f>J624*H624</f>
        <v>32.66</v>
      </c>
    </row>
    <row r="625" s="206" customFormat="1" customHeight="1" spans="1:11">
      <c r="A625" s="229" t="s">
        <v>174</v>
      </c>
      <c r="B625" s="252">
        <v>46</v>
      </c>
      <c r="C625" s="227" t="s">
        <v>53</v>
      </c>
      <c r="D625" s="251" t="s">
        <v>109</v>
      </c>
      <c r="E625" s="232" t="s">
        <v>110</v>
      </c>
      <c r="F625" s="251" t="s">
        <v>111</v>
      </c>
      <c r="G625" s="233" t="s">
        <v>57</v>
      </c>
      <c r="H625" s="222">
        <v>69</v>
      </c>
      <c r="I625" s="241">
        <v>46</v>
      </c>
      <c r="J625" s="240">
        <v>0.71</v>
      </c>
      <c r="K625" s="222">
        <f>J625*H625</f>
        <v>48.99</v>
      </c>
    </row>
    <row r="626" s="206" customFormat="1" customHeight="1" spans="1:11">
      <c r="A626" s="229" t="s">
        <v>174</v>
      </c>
      <c r="B626" s="252">
        <v>46</v>
      </c>
      <c r="C626" s="227" t="s">
        <v>58</v>
      </c>
      <c r="D626" s="234" t="s">
        <v>59</v>
      </c>
      <c r="E626" s="235" t="s">
        <v>60</v>
      </c>
      <c r="F626" s="231" t="s">
        <v>61</v>
      </c>
      <c r="G626" s="227" t="s">
        <v>62</v>
      </c>
      <c r="H626" s="222">
        <v>38</v>
      </c>
      <c r="I626" s="241">
        <v>46</v>
      </c>
      <c r="J626" s="240">
        <v>0.71</v>
      </c>
      <c r="K626" s="222">
        <f>J626*H626</f>
        <v>26.98</v>
      </c>
    </row>
    <row r="627" s="206" customFormat="1" customHeight="1" spans="1:11">
      <c r="A627" s="229" t="s">
        <v>174</v>
      </c>
      <c r="B627" s="252">
        <v>46</v>
      </c>
      <c r="C627" s="227" t="s">
        <v>63</v>
      </c>
      <c r="D627" s="231" t="s">
        <v>64</v>
      </c>
      <c r="E627" s="235" t="s">
        <v>65</v>
      </c>
      <c r="F627" s="231" t="s">
        <v>66</v>
      </c>
      <c r="G627" s="231" t="s">
        <v>67</v>
      </c>
      <c r="H627" s="222">
        <v>38</v>
      </c>
      <c r="I627" s="241">
        <v>46</v>
      </c>
      <c r="J627" s="240">
        <v>0.71</v>
      </c>
      <c r="K627" s="222">
        <v>26.98</v>
      </c>
    </row>
    <row r="628" s="206" customFormat="1" customHeight="1" spans="1:11">
      <c r="A628" s="229" t="s">
        <v>174</v>
      </c>
      <c r="B628" s="252">
        <v>46</v>
      </c>
      <c r="C628" s="227" t="s">
        <v>86</v>
      </c>
      <c r="D628" s="227" t="s">
        <v>87</v>
      </c>
      <c r="E628" s="230" t="s">
        <v>88</v>
      </c>
      <c r="F628" s="227" t="s">
        <v>89</v>
      </c>
      <c r="G628" s="227" t="s">
        <v>90</v>
      </c>
      <c r="H628" s="222">
        <v>42.9</v>
      </c>
      <c r="I628" s="241">
        <v>46</v>
      </c>
      <c r="J628" s="240">
        <v>0.71</v>
      </c>
      <c r="K628" s="222">
        <f>J628*H628</f>
        <v>30.459</v>
      </c>
    </row>
    <row r="629" s="206" customFormat="1" customHeight="1" spans="1:11">
      <c r="A629" s="229" t="s">
        <v>174</v>
      </c>
      <c r="B629" s="252">
        <v>46</v>
      </c>
      <c r="C629" s="227" t="s">
        <v>86</v>
      </c>
      <c r="D629" s="227" t="s">
        <v>91</v>
      </c>
      <c r="E629" s="227" t="s">
        <v>92</v>
      </c>
      <c r="F629" s="227" t="s">
        <v>89</v>
      </c>
      <c r="G629" s="227" t="s">
        <v>90</v>
      </c>
      <c r="H629" s="222">
        <v>36.9</v>
      </c>
      <c r="I629" s="241">
        <v>46</v>
      </c>
      <c r="J629" s="240">
        <v>0.71</v>
      </c>
      <c r="K629" s="222">
        <f>J629*H629</f>
        <v>26.199</v>
      </c>
    </row>
    <row r="630" s="206" customFormat="1" customHeight="1" spans="1:11">
      <c r="A630" s="229" t="s">
        <v>174</v>
      </c>
      <c r="B630" s="252">
        <v>46</v>
      </c>
      <c r="C630" s="253" t="s">
        <v>143</v>
      </c>
      <c r="D630" s="279" t="s">
        <v>144</v>
      </c>
      <c r="E630" s="253" t="s">
        <v>145</v>
      </c>
      <c r="F630" s="253" t="s">
        <v>146</v>
      </c>
      <c r="G630" s="253" t="s">
        <v>147</v>
      </c>
      <c r="H630" s="255">
        <v>32</v>
      </c>
      <c r="I630" s="241">
        <v>46</v>
      </c>
      <c r="J630" s="240">
        <v>0.71</v>
      </c>
      <c r="K630" s="222">
        <f>J630*H630</f>
        <v>22.72</v>
      </c>
    </row>
    <row r="631" s="206" customFormat="1" ht="20" customHeight="1" spans="1:11">
      <c r="A631" s="229" t="s">
        <v>174</v>
      </c>
      <c r="B631" s="252">
        <v>46</v>
      </c>
      <c r="C631" s="237" t="s">
        <v>73</v>
      </c>
      <c r="D631" s="237"/>
      <c r="E631" s="237"/>
      <c r="F631" s="237"/>
      <c r="G631" s="237"/>
      <c r="H631" s="237"/>
      <c r="I631" s="241"/>
      <c r="J631" s="237"/>
      <c r="K631" s="242">
        <f>SUM(K615:K630)</f>
        <v>470.696</v>
      </c>
    </row>
    <row r="632" s="206" customFormat="1" customHeight="1" spans="1:11">
      <c r="A632" s="208"/>
      <c r="B632" s="208"/>
      <c r="C632" s="208"/>
      <c r="D632" s="208"/>
      <c r="E632" s="208"/>
      <c r="F632" s="208"/>
      <c r="G632" s="208"/>
      <c r="H632" s="208"/>
      <c r="I632" s="209"/>
      <c r="J632" s="208"/>
      <c r="K632" s="210"/>
    </row>
    <row r="633" s="206" customFormat="1" customHeight="1" spans="1:11">
      <c r="A633" s="208"/>
      <c r="B633" s="208"/>
      <c r="C633" s="208"/>
      <c r="D633" s="208"/>
      <c r="E633" s="208"/>
      <c r="F633" s="208"/>
      <c r="G633" s="208"/>
      <c r="H633" s="208"/>
      <c r="I633" s="209"/>
      <c r="J633" s="208"/>
      <c r="K633" s="210"/>
    </row>
    <row r="634" s="206" customFormat="1" customHeight="1" spans="1:11">
      <c r="A634" s="208"/>
      <c r="B634" s="208"/>
      <c r="C634" s="208"/>
      <c r="D634" s="208"/>
      <c r="E634" s="208"/>
      <c r="F634" s="208"/>
      <c r="G634" s="208"/>
      <c r="H634" s="208"/>
      <c r="I634" s="209"/>
      <c r="J634" s="208"/>
      <c r="K634" s="210"/>
    </row>
    <row r="635" s="206" customFormat="1" customHeight="1" spans="1:11">
      <c r="A635" s="208"/>
      <c r="B635" s="208"/>
      <c r="C635" s="208"/>
      <c r="D635" s="208"/>
      <c r="E635" s="208"/>
      <c r="F635" s="208"/>
      <c r="G635" s="208"/>
      <c r="H635" s="208"/>
      <c r="I635" s="209"/>
      <c r="J635" s="208"/>
      <c r="K635" s="210"/>
    </row>
    <row r="636" s="206" customFormat="1" customHeight="1" spans="1:11">
      <c r="A636" s="208"/>
      <c r="B636" s="208"/>
      <c r="C636" s="208"/>
      <c r="D636" s="208"/>
      <c r="E636" s="208"/>
      <c r="F636" s="208"/>
      <c r="G636" s="208"/>
      <c r="H636" s="208"/>
      <c r="I636" s="209"/>
      <c r="J636" s="208"/>
      <c r="K636" s="210"/>
    </row>
    <row r="637" s="206" customFormat="1" ht="20" customHeight="1" spans="1:11">
      <c r="A637" s="211" t="s">
        <v>1</v>
      </c>
      <c r="B637" s="211" t="s">
        <v>2</v>
      </c>
      <c r="C637" s="212" t="s">
        <v>3</v>
      </c>
      <c r="D637" s="213" t="s">
        <v>4</v>
      </c>
      <c r="E637" s="214" t="s">
        <v>5</v>
      </c>
      <c r="F637" s="212" t="s">
        <v>6</v>
      </c>
      <c r="G637" s="212" t="s">
        <v>7</v>
      </c>
      <c r="H637" s="215" t="s">
        <v>8</v>
      </c>
      <c r="I637" s="212" t="s">
        <v>9</v>
      </c>
      <c r="J637" s="212" t="s">
        <v>10</v>
      </c>
      <c r="K637" s="215" t="s">
        <v>11</v>
      </c>
    </row>
    <row r="638" s="206" customFormat="1" customHeight="1" spans="1:11">
      <c r="A638" s="229" t="s">
        <v>175</v>
      </c>
      <c r="B638" s="252">
        <v>46</v>
      </c>
      <c r="C638" s="227" t="s">
        <v>126</v>
      </c>
      <c r="D638" s="278" t="s">
        <v>127</v>
      </c>
      <c r="E638" s="250" t="s">
        <v>128</v>
      </c>
      <c r="F638" s="228" t="s">
        <v>129</v>
      </c>
      <c r="G638" s="228" t="s">
        <v>130</v>
      </c>
      <c r="H638" s="242">
        <v>49.8</v>
      </c>
      <c r="I638" s="241">
        <v>46</v>
      </c>
      <c r="J638" s="240">
        <v>0.71</v>
      </c>
      <c r="K638" s="222">
        <v>35.358</v>
      </c>
    </row>
    <row r="639" s="206" customFormat="1" customHeight="1" spans="1:11">
      <c r="A639" s="229" t="s">
        <v>175</v>
      </c>
      <c r="B639" s="252">
        <v>46</v>
      </c>
      <c r="C639" s="227" t="s">
        <v>131</v>
      </c>
      <c r="D639" s="278" t="s">
        <v>132</v>
      </c>
      <c r="E639" s="250" t="s">
        <v>133</v>
      </c>
      <c r="F639" s="228" t="s">
        <v>134</v>
      </c>
      <c r="G639" s="228" t="s">
        <v>135</v>
      </c>
      <c r="H639" s="242">
        <v>39.8</v>
      </c>
      <c r="I639" s="241">
        <v>46</v>
      </c>
      <c r="J639" s="240">
        <v>0.71</v>
      </c>
      <c r="K639" s="222">
        <v>28.258</v>
      </c>
    </row>
    <row r="640" s="206" customFormat="1" customHeight="1" spans="1:11">
      <c r="A640" s="229" t="s">
        <v>175</v>
      </c>
      <c r="B640" s="252">
        <v>46</v>
      </c>
      <c r="C640" s="227" t="s">
        <v>131</v>
      </c>
      <c r="D640" s="278" t="s">
        <v>136</v>
      </c>
      <c r="E640" s="250" t="s">
        <v>137</v>
      </c>
      <c r="F640" s="228" t="s">
        <v>134</v>
      </c>
      <c r="G640" s="228" t="s">
        <v>135</v>
      </c>
      <c r="H640" s="242">
        <v>29.8</v>
      </c>
      <c r="I640" s="241">
        <v>46</v>
      </c>
      <c r="J640" s="240">
        <v>0.71</v>
      </c>
      <c r="K640" s="222">
        <f>J640*H640</f>
        <v>21.158</v>
      </c>
    </row>
    <row r="641" s="206" customFormat="1" customHeight="1" spans="1:11">
      <c r="A641" s="229" t="s">
        <v>175</v>
      </c>
      <c r="B641" s="252">
        <v>46</v>
      </c>
      <c r="C641" s="227" t="s">
        <v>138</v>
      </c>
      <c r="D641" s="278" t="s">
        <v>139</v>
      </c>
      <c r="E641" s="250" t="s">
        <v>140</v>
      </c>
      <c r="F641" s="228" t="s">
        <v>141</v>
      </c>
      <c r="G641" s="228" t="s">
        <v>142</v>
      </c>
      <c r="H641" s="242">
        <v>48</v>
      </c>
      <c r="I641" s="241">
        <v>46</v>
      </c>
      <c r="J641" s="240">
        <v>0.71</v>
      </c>
      <c r="K641" s="222">
        <f>J641*H641</f>
        <v>34.08</v>
      </c>
    </row>
    <row r="642" s="206" customFormat="1" customHeight="1" spans="1:11">
      <c r="A642" s="229" t="s">
        <v>175</v>
      </c>
      <c r="B642" s="252">
        <v>46</v>
      </c>
      <c r="C642" s="227" t="s">
        <v>31</v>
      </c>
      <c r="D642" s="229" t="s">
        <v>32</v>
      </c>
      <c r="E642" s="230" t="s">
        <v>33</v>
      </c>
      <c r="F642" s="227" t="s">
        <v>34</v>
      </c>
      <c r="G642" s="229" t="s">
        <v>35</v>
      </c>
      <c r="H642" s="222">
        <v>49.8</v>
      </c>
      <c r="I642" s="241">
        <v>46</v>
      </c>
      <c r="J642" s="240">
        <v>0.71</v>
      </c>
      <c r="K642" s="222">
        <f>J642*H642</f>
        <v>35.358</v>
      </c>
    </row>
    <row r="643" s="206" customFormat="1" customHeight="1" spans="1:11">
      <c r="A643" s="229" t="s">
        <v>175</v>
      </c>
      <c r="B643" s="252">
        <v>46</v>
      </c>
      <c r="C643" s="227" t="s">
        <v>36</v>
      </c>
      <c r="D643" s="229" t="s">
        <v>37</v>
      </c>
      <c r="E643" s="230" t="s">
        <v>38</v>
      </c>
      <c r="F643" s="227" t="s">
        <v>39</v>
      </c>
      <c r="G643" s="229" t="s">
        <v>40</v>
      </c>
      <c r="H643" s="222">
        <v>48</v>
      </c>
      <c r="I643" s="241">
        <v>46</v>
      </c>
      <c r="J643" s="240">
        <v>0.71</v>
      </c>
      <c r="K643" s="222">
        <f>J643*H643</f>
        <v>34.08</v>
      </c>
    </row>
    <row r="644" s="206" customFormat="1" customHeight="1" spans="1:11">
      <c r="A644" s="229" t="s">
        <v>175</v>
      </c>
      <c r="B644" s="252">
        <v>46</v>
      </c>
      <c r="C644" s="227" t="s">
        <v>36</v>
      </c>
      <c r="D644" s="229" t="s">
        <v>41</v>
      </c>
      <c r="E644" s="230" t="s">
        <v>42</v>
      </c>
      <c r="F644" s="227" t="s">
        <v>43</v>
      </c>
      <c r="G644" s="229" t="s">
        <v>22</v>
      </c>
      <c r="H644" s="222">
        <v>18</v>
      </c>
      <c r="I644" s="241">
        <v>46</v>
      </c>
      <c r="J644" s="240">
        <v>1</v>
      </c>
      <c r="K644" s="222">
        <v>18</v>
      </c>
    </row>
    <row r="645" s="206" customFormat="1" customHeight="1" spans="1:11">
      <c r="A645" s="229" t="s">
        <v>175</v>
      </c>
      <c r="B645" s="252">
        <v>46</v>
      </c>
      <c r="C645" s="227" t="s">
        <v>44</v>
      </c>
      <c r="D645" s="229" t="s">
        <v>45</v>
      </c>
      <c r="E645" s="230" t="s">
        <v>46</v>
      </c>
      <c r="F645" s="227" t="s">
        <v>47</v>
      </c>
      <c r="G645" s="229" t="s">
        <v>48</v>
      </c>
      <c r="H645" s="222">
        <v>29.8</v>
      </c>
      <c r="I645" s="241">
        <v>46</v>
      </c>
      <c r="J645" s="240">
        <v>0.71</v>
      </c>
      <c r="K645" s="222">
        <v>21.158</v>
      </c>
    </row>
    <row r="646" s="207" customFormat="1" customHeight="1" spans="1:11">
      <c r="A646" s="229" t="s">
        <v>175</v>
      </c>
      <c r="B646" s="252">
        <v>46</v>
      </c>
      <c r="C646" s="227" t="s">
        <v>49</v>
      </c>
      <c r="D646" s="274" t="s">
        <v>50</v>
      </c>
      <c r="E646" s="230" t="s">
        <v>51</v>
      </c>
      <c r="F646" s="227" t="s">
        <v>52</v>
      </c>
      <c r="G646" s="227" t="s">
        <v>35</v>
      </c>
      <c r="H646" s="222">
        <v>39.8</v>
      </c>
      <c r="I646" s="241">
        <v>46</v>
      </c>
      <c r="J646" s="240">
        <v>0.71</v>
      </c>
      <c r="K646" s="222">
        <f>J646*H646</f>
        <v>28.258</v>
      </c>
    </row>
    <row r="647" s="207" customFormat="1" customHeight="1" spans="1:11">
      <c r="A647" s="229" t="s">
        <v>175</v>
      </c>
      <c r="B647" s="252">
        <v>46</v>
      </c>
      <c r="C647" s="185" t="s">
        <v>143</v>
      </c>
      <c r="D647" s="279" t="s">
        <v>148</v>
      </c>
      <c r="E647" s="185" t="s">
        <v>149</v>
      </c>
      <c r="F647" s="185" t="s">
        <v>150</v>
      </c>
      <c r="G647" s="256" t="s">
        <v>147</v>
      </c>
      <c r="H647" s="222">
        <v>46</v>
      </c>
      <c r="I647" s="241">
        <v>46</v>
      </c>
      <c r="J647" s="240">
        <v>0.71</v>
      </c>
      <c r="K647" s="222">
        <f>J647*H647</f>
        <v>32.66</v>
      </c>
    </row>
    <row r="648" s="206" customFormat="1" customHeight="1" spans="1:11">
      <c r="A648" s="229" t="s">
        <v>175</v>
      </c>
      <c r="B648" s="252">
        <v>46</v>
      </c>
      <c r="C648" s="227" t="s">
        <v>53</v>
      </c>
      <c r="D648" s="251" t="s">
        <v>109</v>
      </c>
      <c r="E648" s="232" t="s">
        <v>110</v>
      </c>
      <c r="F648" s="251" t="s">
        <v>111</v>
      </c>
      <c r="G648" s="233" t="s">
        <v>57</v>
      </c>
      <c r="H648" s="222">
        <v>69</v>
      </c>
      <c r="I648" s="241">
        <v>46</v>
      </c>
      <c r="J648" s="240">
        <v>0.71</v>
      </c>
      <c r="K648" s="222">
        <f>J648*H648</f>
        <v>48.99</v>
      </c>
    </row>
    <row r="649" s="206" customFormat="1" customHeight="1" spans="1:11">
      <c r="A649" s="229" t="s">
        <v>175</v>
      </c>
      <c r="B649" s="252">
        <v>46</v>
      </c>
      <c r="C649" s="227" t="s">
        <v>58</v>
      </c>
      <c r="D649" s="234" t="s">
        <v>59</v>
      </c>
      <c r="E649" s="235" t="s">
        <v>60</v>
      </c>
      <c r="F649" s="231" t="s">
        <v>61</v>
      </c>
      <c r="G649" s="227" t="s">
        <v>62</v>
      </c>
      <c r="H649" s="222">
        <v>38</v>
      </c>
      <c r="I649" s="241">
        <v>46</v>
      </c>
      <c r="J649" s="240">
        <v>0.71</v>
      </c>
      <c r="K649" s="222">
        <f>J649*H649</f>
        <v>26.98</v>
      </c>
    </row>
    <row r="650" s="206" customFormat="1" customHeight="1" spans="1:11">
      <c r="A650" s="229" t="s">
        <v>175</v>
      </c>
      <c r="B650" s="252">
        <v>46</v>
      </c>
      <c r="C650" s="227" t="s">
        <v>63</v>
      </c>
      <c r="D650" s="231" t="s">
        <v>64</v>
      </c>
      <c r="E650" s="235" t="s">
        <v>65</v>
      </c>
      <c r="F650" s="231" t="s">
        <v>66</v>
      </c>
      <c r="G650" s="231" t="s">
        <v>67</v>
      </c>
      <c r="H650" s="222">
        <v>38</v>
      </c>
      <c r="I650" s="241">
        <v>46</v>
      </c>
      <c r="J650" s="240">
        <v>0.71</v>
      </c>
      <c r="K650" s="222">
        <v>26.98</v>
      </c>
    </row>
    <row r="651" s="206" customFormat="1" customHeight="1" spans="1:11">
      <c r="A651" s="229" t="s">
        <v>175</v>
      </c>
      <c r="B651" s="252">
        <v>46</v>
      </c>
      <c r="C651" s="227" t="s">
        <v>86</v>
      </c>
      <c r="D651" s="227" t="s">
        <v>87</v>
      </c>
      <c r="E651" s="230" t="s">
        <v>88</v>
      </c>
      <c r="F651" s="227" t="s">
        <v>89</v>
      </c>
      <c r="G651" s="227" t="s">
        <v>90</v>
      </c>
      <c r="H651" s="222">
        <v>42.9</v>
      </c>
      <c r="I651" s="241">
        <v>46</v>
      </c>
      <c r="J651" s="240">
        <v>0.71</v>
      </c>
      <c r="K651" s="222">
        <f>J651*H651</f>
        <v>30.459</v>
      </c>
    </row>
    <row r="652" s="206" customFormat="1" customHeight="1" spans="1:11">
      <c r="A652" s="229" t="s">
        <v>175</v>
      </c>
      <c r="B652" s="252">
        <v>46</v>
      </c>
      <c r="C652" s="227" t="s">
        <v>86</v>
      </c>
      <c r="D652" s="227" t="s">
        <v>91</v>
      </c>
      <c r="E652" s="227" t="s">
        <v>92</v>
      </c>
      <c r="F652" s="227" t="s">
        <v>89</v>
      </c>
      <c r="G652" s="227" t="s">
        <v>90</v>
      </c>
      <c r="H652" s="222">
        <v>36.9</v>
      </c>
      <c r="I652" s="241">
        <v>46</v>
      </c>
      <c r="J652" s="240">
        <v>0.71</v>
      </c>
      <c r="K652" s="222">
        <f>J652*H652</f>
        <v>26.199</v>
      </c>
    </row>
    <row r="653" s="206" customFormat="1" customHeight="1" spans="1:11">
      <c r="A653" s="229" t="s">
        <v>175</v>
      </c>
      <c r="B653" s="252">
        <v>46</v>
      </c>
      <c r="C653" s="253" t="s">
        <v>143</v>
      </c>
      <c r="D653" s="279" t="s">
        <v>144</v>
      </c>
      <c r="E653" s="253" t="s">
        <v>145</v>
      </c>
      <c r="F653" s="253" t="s">
        <v>146</v>
      </c>
      <c r="G653" s="253" t="s">
        <v>147</v>
      </c>
      <c r="H653" s="255">
        <v>32</v>
      </c>
      <c r="I653" s="241">
        <v>46</v>
      </c>
      <c r="J653" s="240">
        <v>0.71</v>
      </c>
      <c r="K653" s="222">
        <f>J653*H653</f>
        <v>22.72</v>
      </c>
    </row>
    <row r="654" s="206" customFormat="1" ht="20" customHeight="1" spans="1:11">
      <c r="A654" s="229" t="s">
        <v>175</v>
      </c>
      <c r="B654" s="252">
        <v>46</v>
      </c>
      <c r="C654" s="237" t="s">
        <v>73</v>
      </c>
      <c r="D654" s="237"/>
      <c r="E654" s="237"/>
      <c r="F654" s="237"/>
      <c r="G654" s="237"/>
      <c r="H654" s="237"/>
      <c r="I654" s="241"/>
      <c r="J654" s="237"/>
      <c r="K654" s="242">
        <f>SUM(K638:K653)</f>
        <v>470.696</v>
      </c>
    </row>
    <row r="655" s="206" customFormat="1" customHeight="1" spans="1:11">
      <c r="A655" s="208"/>
      <c r="B655" s="208"/>
      <c r="C655" s="208"/>
      <c r="D655" s="208"/>
      <c r="E655" s="208"/>
      <c r="F655" s="208"/>
      <c r="G655" s="208"/>
      <c r="H655" s="208"/>
      <c r="I655" s="209"/>
      <c r="J655" s="208"/>
      <c r="K655" s="210"/>
    </row>
    <row r="656" s="206" customFormat="1" customHeight="1" spans="1:11">
      <c r="A656" s="208"/>
      <c r="B656" s="208"/>
      <c r="C656" s="208"/>
      <c r="D656" s="208"/>
      <c r="E656" s="208"/>
      <c r="F656" s="208"/>
      <c r="G656" s="208"/>
      <c r="H656" s="208"/>
      <c r="I656" s="209"/>
      <c r="J656" s="208"/>
      <c r="K656" s="210"/>
    </row>
    <row r="657" s="206" customFormat="1" customHeight="1" spans="1:11">
      <c r="A657" s="208"/>
      <c r="B657" s="208"/>
      <c r="C657" s="208"/>
      <c r="D657" s="208"/>
      <c r="E657" s="208"/>
      <c r="F657" s="208"/>
      <c r="G657" s="208"/>
      <c r="H657" s="208"/>
      <c r="I657" s="209"/>
      <c r="J657" s="208"/>
      <c r="K657" s="210"/>
    </row>
    <row r="658" s="206" customFormat="1" customHeight="1" spans="1:11">
      <c r="A658" s="208"/>
      <c r="B658" s="208"/>
      <c r="C658" s="208"/>
      <c r="D658" s="208"/>
      <c r="E658" s="208"/>
      <c r="F658" s="208"/>
      <c r="G658" s="208"/>
      <c r="H658" s="208"/>
      <c r="I658" s="209"/>
      <c r="J658" s="208"/>
      <c r="K658" s="210"/>
    </row>
    <row r="659" s="206" customFormat="1" customHeight="1" spans="1:11">
      <c r="A659" s="208"/>
      <c r="B659" s="208"/>
      <c r="C659" s="208"/>
      <c r="D659" s="208"/>
      <c r="E659" s="208"/>
      <c r="F659" s="208"/>
      <c r="G659" s="208"/>
      <c r="H659" s="208"/>
      <c r="I659" s="209"/>
      <c r="J659" s="208"/>
      <c r="K659" s="210"/>
    </row>
    <row r="660" s="206" customFormat="1" ht="20" customHeight="1" spans="1:11">
      <c r="A660" s="211" t="s">
        <v>1</v>
      </c>
      <c r="B660" s="211" t="s">
        <v>2</v>
      </c>
      <c r="C660" s="212" t="s">
        <v>3</v>
      </c>
      <c r="D660" s="213" t="s">
        <v>4</v>
      </c>
      <c r="E660" s="214" t="s">
        <v>5</v>
      </c>
      <c r="F660" s="212" t="s">
        <v>6</v>
      </c>
      <c r="G660" s="212" t="s">
        <v>7</v>
      </c>
      <c r="H660" s="215" t="s">
        <v>8</v>
      </c>
      <c r="I660" s="212" t="s">
        <v>9</v>
      </c>
      <c r="J660" s="212" t="s">
        <v>10</v>
      </c>
      <c r="K660" s="215" t="s">
        <v>11</v>
      </c>
    </row>
    <row r="661" s="206" customFormat="1" customHeight="1" spans="1:11">
      <c r="A661" s="229" t="s">
        <v>176</v>
      </c>
      <c r="B661" s="252">
        <v>46</v>
      </c>
      <c r="C661" s="227" t="s">
        <v>126</v>
      </c>
      <c r="D661" s="278" t="s">
        <v>127</v>
      </c>
      <c r="E661" s="250" t="s">
        <v>128</v>
      </c>
      <c r="F661" s="228" t="s">
        <v>129</v>
      </c>
      <c r="G661" s="228" t="s">
        <v>130</v>
      </c>
      <c r="H661" s="242">
        <v>49.8</v>
      </c>
      <c r="I661" s="241">
        <v>46</v>
      </c>
      <c r="J661" s="240">
        <v>0.71</v>
      </c>
      <c r="K661" s="222">
        <v>35.358</v>
      </c>
    </row>
    <row r="662" s="207" customFormat="1" customHeight="1" spans="1:11">
      <c r="A662" s="229" t="s">
        <v>176</v>
      </c>
      <c r="B662" s="252">
        <v>46</v>
      </c>
      <c r="C662" s="227" t="s">
        <v>131</v>
      </c>
      <c r="D662" s="278" t="s">
        <v>132</v>
      </c>
      <c r="E662" s="250" t="s">
        <v>133</v>
      </c>
      <c r="F662" s="228" t="s">
        <v>134</v>
      </c>
      <c r="G662" s="228" t="s">
        <v>135</v>
      </c>
      <c r="H662" s="242">
        <v>39.8</v>
      </c>
      <c r="I662" s="241">
        <v>46</v>
      </c>
      <c r="J662" s="240">
        <v>0.71</v>
      </c>
      <c r="K662" s="222">
        <v>28.258</v>
      </c>
    </row>
    <row r="663" s="207" customFormat="1" customHeight="1" spans="1:11">
      <c r="A663" s="229" t="s">
        <v>176</v>
      </c>
      <c r="B663" s="252">
        <v>46</v>
      </c>
      <c r="C663" s="227" t="s">
        <v>131</v>
      </c>
      <c r="D663" s="278" t="s">
        <v>136</v>
      </c>
      <c r="E663" s="250" t="s">
        <v>137</v>
      </c>
      <c r="F663" s="228" t="s">
        <v>134</v>
      </c>
      <c r="G663" s="228" t="s">
        <v>135</v>
      </c>
      <c r="H663" s="242">
        <v>29.8</v>
      </c>
      <c r="I663" s="241">
        <v>46</v>
      </c>
      <c r="J663" s="240">
        <v>0.71</v>
      </c>
      <c r="K663" s="222">
        <f>J663*H663</f>
        <v>21.158</v>
      </c>
    </row>
    <row r="664" s="207" customFormat="1" customHeight="1" spans="1:11">
      <c r="A664" s="229" t="s">
        <v>176</v>
      </c>
      <c r="B664" s="252">
        <v>46</v>
      </c>
      <c r="C664" s="227" t="s">
        <v>138</v>
      </c>
      <c r="D664" s="278" t="s">
        <v>139</v>
      </c>
      <c r="E664" s="250" t="s">
        <v>140</v>
      </c>
      <c r="F664" s="228" t="s">
        <v>141</v>
      </c>
      <c r="G664" s="228" t="s">
        <v>142</v>
      </c>
      <c r="H664" s="242">
        <v>48</v>
      </c>
      <c r="I664" s="241">
        <v>46</v>
      </c>
      <c r="J664" s="240">
        <v>0.71</v>
      </c>
      <c r="K664" s="222">
        <f>J664*H664</f>
        <v>34.08</v>
      </c>
    </row>
    <row r="665" s="207" customFormat="1" customHeight="1" spans="1:11">
      <c r="A665" s="229" t="s">
        <v>176</v>
      </c>
      <c r="B665" s="252">
        <v>46</v>
      </c>
      <c r="C665" s="227" t="s">
        <v>31</v>
      </c>
      <c r="D665" s="229" t="s">
        <v>32</v>
      </c>
      <c r="E665" s="230" t="s">
        <v>33</v>
      </c>
      <c r="F665" s="227" t="s">
        <v>34</v>
      </c>
      <c r="G665" s="229" t="s">
        <v>35</v>
      </c>
      <c r="H665" s="222">
        <v>49.8</v>
      </c>
      <c r="I665" s="241">
        <v>46</v>
      </c>
      <c r="J665" s="240">
        <v>0.71</v>
      </c>
      <c r="K665" s="222">
        <f>J665*H665</f>
        <v>35.358</v>
      </c>
    </row>
    <row r="666" s="206" customFormat="1" customHeight="1" spans="1:11">
      <c r="A666" s="229" t="s">
        <v>176</v>
      </c>
      <c r="B666" s="252">
        <v>46</v>
      </c>
      <c r="C666" s="227" t="s">
        <v>36</v>
      </c>
      <c r="D666" s="229" t="s">
        <v>37</v>
      </c>
      <c r="E666" s="230" t="s">
        <v>38</v>
      </c>
      <c r="F666" s="227" t="s">
        <v>39</v>
      </c>
      <c r="G666" s="229" t="s">
        <v>40</v>
      </c>
      <c r="H666" s="222">
        <v>48</v>
      </c>
      <c r="I666" s="241">
        <v>46</v>
      </c>
      <c r="J666" s="240">
        <v>0.71</v>
      </c>
      <c r="K666" s="222">
        <f>J666*H666</f>
        <v>34.08</v>
      </c>
    </row>
    <row r="667" s="206" customFormat="1" customHeight="1" spans="1:11">
      <c r="A667" s="229" t="s">
        <v>176</v>
      </c>
      <c r="B667" s="252">
        <v>46</v>
      </c>
      <c r="C667" s="227" t="s">
        <v>36</v>
      </c>
      <c r="D667" s="229" t="s">
        <v>41</v>
      </c>
      <c r="E667" s="230" t="s">
        <v>42</v>
      </c>
      <c r="F667" s="227" t="s">
        <v>43</v>
      </c>
      <c r="G667" s="229" t="s">
        <v>22</v>
      </c>
      <c r="H667" s="222">
        <v>18</v>
      </c>
      <c r="I667" s="241">
        <v>46</v>
      </c>
      <c r="J667" s="240">
        <v>1</v>
      </c>
      <c r="K667" s="222">
        <v>18</v>
      </c>
    </row>
    <row r="668" s="206" customFormat="1" customHeight="1" spans="1:11">
      <c r="A668" s="229" t="s">
        <v>176</v>
      </c>
      <c r="B668" s="252">
        <v>46</v>
      </c>
      <c r="C668" s="227" t="s">
        <v>44</v>
      </c>
      <c r="D668" s="229" t="s">
        <v>45</v>
      </c>
      <c r="E668" s="230" t="s">
        <v>46</v>
      </c>
      <c r="F668" s="227" t="s">
        <v>47</v>
      </c>
      <c r="G668" s="229" t="s">
        <v>48</v>
      </c>
      <c r="H668" s="222">
        <v>29.8</v>
      </c>
      <c r="I668" s="241">
        <v>46</v>
      </c>
      <c r="J668" s="240">
        <v>0.71</v>
      </c>
      <c r="K668" s="222">
        <v>21.158</v>
      </c>
    </row>
    <row r="669" s="206" customFormat="1" customHeight="1" spans="1:11">
      <c r="A669" s="229" t="s">
        <v>176</v>
      </c>
      <c r="B669" s="252">
        <v>46</v>
      </c>
      <c r="C669" s="227" t="s">
        <v>49</v>
      </c>
      <c r="D669" s="274" t="s">
        <v>50</v>
      </c>
      <c r="E669" s="230" t="s">
        <v>51</v>
      </c>
      <c r="F669" s="227" t="s">
        <v>52</v>
      </c>
      <c r="G669" s="227" t="s">
        <v>35</v>
      </c>
      <c r="H669" s="222">
        <v>39.8</v>
      </c>
      <c r="I669" s="241">
        <v>46</v>
      </c>
      <c r="J669" s="240">
        <v>0.71</v>
      </c>
      <c r="K669" s="222">
        <f>J669*H669</f>
        <v>28.258</v>
      </c>
    </row>
    <row r="670" s="206" customFormat="1" customHeight="1" spans="1:11">
      <c r="A670" s="229" t="s">
        <v>176</v>
      </c>
      <c r="B670" s="252">
        <v>46</v>
      </c>
      <c r="C670" s="185" t="s">
        <v>143</v>
      </c>
      <c r="D670" s="279" t="s">
        <v>148</v>
      </c>
      <c r="E670" s="185" t="s">
        <v>149</v>
      </c>
      <c r="F670" s="185" t="s">
        <v>150</v>
      </c>
      <c r="G670" s="256" t="s">
        <v>147</v>
      </c>
      <c r="H670" s="222">
        <v>46</v>
      </c>
      <c r="I670" s="241">
        <v>46</v>
      </c>
      <c r="J670" s="240">
        <v>0.71</v>
      </c>
      <c r="K670" s="222">
        <f>J670*H670</f>
        <v>32.66</v>
      </c>
    </row>
    <row r="671" s="206" customFormat="1" customHeight="1" spans="1:11">
      <c r="A671" s="229" t="s">
        <v>176</v>
      </c>
      <c r="B671" s="252">
        <v>46</v>
      </c>
      <c r="C671" s="227" t="s">
        <v>53</v>
      </c>
      <c r="D671" s="251" t="s">
        <v>109</v>
      </c>
      <c r="E671" s="232" t="s">
        <v>110</v>
      </c>
      <c r="F671" s="251" t="s">
        <v>111</v>
      </c>
      <c r="G671" s="233" t="s">
        <v>57</v>
      </c>
      <c r="H671" s="222">
        <v>69</v>
      </c>
      <c r="I671" s="241">
        <v>46</v>
      </c>
      <c r="J671" s="240">
        <v>0.71</v>
      </c>
      <c r="K671" s="222">
        <f>J671*H671</f>
        <v>48.99</v>
      </c>
    </row>
    <row r="672" s="206" customFormat="1" customHeight="1" spans="1:11">
      <c r="A672" s="229" t="s">
        <v>176</v>
      </c>
      <c r="B672" s="252">
        <v>46</v>
      </c>
      <c r="C672" s="227" t="s">
        <v>58</v>
      </c>
      <c r="D672" s="234" t="s">
        <v>59</v>
      </c>
      <c r="E672" s="235" t="s">
        <v>60</v>
      </c>
      <c r="F672" s="231" t="s">
        <v>61</v>
      </c>
      <c r="G672" s="227" t="s">
        <v>62</v>
      </c>
      <c r="H672" s="222">
        <v>38</v>
      </c>
      <c r="I672" s="241">
        <v>46</v>
      </c>
      <c r="J672" s="240">
        <v>0.71</v>
      </c>
      <c r="K672" s="222">
        <f>J672*H672</f>
        <v>26.98</v>
      </c>
    </row>
    <row r="673" s="206" customFormat="1" customHeight="1" spans="1:11">
      <c r="A673" s="229" t="s">
        <v>176</v>
      </c>
      <c r="B673" s="252">
        <v>46</v>
      </c>
      <c r="C673" s="227" t="s">
        <v>63</v>
      </c>
      <c r="D673" s="231" t="s">
        <v>64</v>
      </c>
      <c r="E673" s="235" t="s">
        <v>65</v>
      </c>
      <c r="F673" s="231" t="s">
        <v>66</v>
      </c>
      <c r="G673" s="231" t="s">
        <v>67</v>
      </c>
      <c r="H673" s="222">
        <v>38</v>
      </c>
      <c r="I673" s="241">
        <v>46</v>
      </c>
      <c r="J673" s="240">
        <v>0.71</v>
      </c>
      <c r="K673" s="222">
        <v>26.98</v>
      </c>
    </row>
    <row r="674" s="206" customFormat="1" customHeight="1" spans="1:11">
      <c r="A674" s="229" t="s">
        <v>176</v>
      </c>
      <c r="B674" s="252">
        <v>46</v>
      </c>
      <c r="C674" s="227" t="s">
        <v>86</v>
      </c>
      <c r="D674" s="227" t="s">
        <v>87</v>
      </c>
      <c r="E674" s="230" t="s">
        <v>88</v>
      </c>
      <c r="F674" s="227" t="s">
        <v>89</v>
      </c>
      <c r="G674" s="227" t="s">
        <v>90</v>
      </c>
      <c r="H674" s="222">
        <v>42.9</v>
      </c>
      <c r="I674" s="241">
        <v>46</v>
      </c>
      <c r="J674" s="240">
        <v>0.71</v>
      </c>
      <c r="K674" s="222">
        <f>J674*H674</f>
        <v>30.459</v>
      </c>
    </row>
    <row r="675" s="206" customFormat="1" customHeight="1" spans="1:11">
      <c r="A675" s="229" t="s">
        <v>176</v>
      </c>
      <c r="B675" s="252">
        <v>46</v>
      </c>
      <c r="C675" s="227" t="s">
        <v>86</v>
      </c>
      <c r="D675" s="227" t="s">
        <v>91</v>
      </c>
      <c r="E675" s="227" t="s">
        <v>92</v>
      </c>
      <c r="F675" s="227" t="s">
        <v>89</v>
      </c>
      <c r="G675" s="227" t="s">
        <v>90</v>
      </c>
      <c r="H675" s="222">
        <v>36.9</v>
      </c>
      <c r="I675" s="241">
        <v>46</v>
      </c>
      <c r="J675" s="240">
        <v>0.71</v>
      </c>
      <c r="K675" s="222">
        <f>J675*H675</f>
        <v>26.199</v>
      </c>
    </row>
    <row r="676" s="206" customFormat="1" customHeight="1" spans="1:11">
      <c r="A676" s="229" t="s">
        <v>176</v>
      </c>
      <c r="B676" s="252">
        <v>46</v>
      </c>
      <c r="C676" s="253" t="s">
        <v>143</v>
      </c>
      <c r="D676" s="279" t="s">
        <v>144</v>
      </c>
      <c r="E676" s="253" t="s">
        <v>145</v>
      </c>
      <c r="F676" s="253" t="s">
        <v>146</v>
      </c>
      <c r="G676" s="253" t="s">
        <v>147</v>
      </c>
      <c r="H676" s="255">
        <v>32</v>
      </c>
      <c r="I676" s="241">
        <v>46</v>
      </c>
      <c r="J676" s="240">
        <v>0.71</v>
      </c>
      <c r="K676" s="222">
        <f>J676*H676</f>
        <v>22.72</v>
      </c>
    </row>
    <row r="677" s="206" customFormat="1" ht="20" customHeight="1" spans="1:11">
      <c r="A677" s="229" t="s">
        <v>176</v>
      </c>
      <c r="B677" s="252">
        <v>46</v>
      </c>
      <c r="C677" s="237" t="s">
        <v>73</v>
      </c>
      <c r="D677" s="237"/>
      <c r="E677" s="237"/>
      <c r="F677" s="237"/>
      <c r="G677" s="237"/>
      <c r="H677" s="237"/>
      <c r="I677" s="241"/>
      <c r="J677" s="237"/>
      <c r="K677" s="242">
        <f>SUM(K661:K676)</f>
        <v>470.696</v>
      </c>
    </row>
    <row r="678" s="206" customFormat="1" customHeight="1" spans="1:11">
      <c r="A678" s="208"/>
      <c r="B678" s="208"/>
      <c r="C678" s="208"/>
      <c r="D678" s="208"/>
      <c r="E678" s="208"/>
      <c r="F678" s="208"/>
      <c r="G678" s="208"/>
      <c r="H678" s="208"/>
      <c r="I678" s="209"/>
      <c r="J678" s="208"/>
      <c r="K678" s="210"/>
    </row>
    <row r="679" s="206" customFormat="1" customHeight="1" spans="1:11">
      <c r="A679" s="208"/>
      <c r="B679" s="208"/>
      <c r="C679" s="208"/>
      <c r="D679" s="208"/>
      <c r="E679" s="208"/>
      <c r="F679" s="208"/>
      <c r="G679" s="208"/>
      <c r="H679" s="208"/>
      <c r="I679" s="209"/>
      <c r="J679" s="208"/>
      <c r="K679" s="210"/>
    </row>
    <row r="680" s="206" customFormat="1" customHeight="1" spans="1:11">
      <c r="A680" s="208"/>
      <c r="B680" s="208"/>
      <c r="C680" s="208"/>
      <c r="D680" s="208"/>
      <c r="E680" s="208"/>
      <c r="F680" s="208"/>
      <c r="G680" s="208"/>
      <c r="H680" s="208"/>
      <c r="I680" s="209"/>
      <c r="J680" s="208"/>
      <c r="K680" s="210"/>
    </row>
    <row r="681" s="206" customFormat="1" customHeight="1" spans="1:11">
      <c r="A681" s="208"/>
      <c r="B681" s="208"/>
      <c r="C681" s="208"/>
      <c r="D681" s="208"/>
      <c r="E681" s="208"/>
      <c r="F681" s="208"/>
      <c r="G681" s="208"/>
      <c r="H681" s="208"/>
      <c r="I681" s="209"/>
      <c r="J681" s="208"/>
      <c r="K681" s="210"/>
    </row>
    <row r="682" s="206" customFormat="1" customHeight="1" spans="1:11">
      <c r="A682" s="208"/>
      <c r="B682" s="208"/>
      <c r="C682" s="208"/>
      <c r="D682" s="208"/>
      <c r="E682" s="208"/>
      <c r="F682" s="208"/>
      <c r="G682" s="208"/>
      <c r="H682" s="208"/>
      <c r="I682" s="209"/>
      <c r="J682" s="208"/>
      <c r="K682" s="210"/>
    </row>
    <row r="683" s="206" customFormat="1" ht="20" customHeight="1" spans="1:11">
      <c r="A683" s="211" t="s">
        <v>1</v>
      </c>
      <c r="B683" s="211" t="s">
        <v>2</v>
      </c>
      <c r="C683" s="212" t="s">
        <v>3</v>
      </c>
      <c r="D683" s="213" t="s">
        <v>4</v>
      </c>
      <c r="E683" s="214" t="s">
        <v>5</v>
      </c>
      <c r="F683" s="212" t="s">
        <v>6</v>
      </c>
      <c r="G683" s="212" t="s">
        <v>7</v>
      </c>
      <c r="H683" s="215" t="s">
        <v>8</v>
      </c>
      <c r="I683" s="212" t="s">
        <v>9</v>
      </c>
      <c r="J683" s="212" t="s">
        <v>10</v>
      </c>
      <c r="K683" s="215" t="s">
        <v>11</v>
      </c>
    </row>
    <row r="684" s="206" customFormat="1" customHeight="1" spans="1:11">
      <c r="A684" s="229" t="s">
        <v>177</v>
      </c>
      <c r="B684" s="252">
        <v>42</v>
      </c>
      <c r="C684" s="227" t="s">
        <v>126</v>
      </c>
      <c r="D684" s="278" t="s">
        <v>127</v>
      </c>
      <c r="E684" s="250" t="s">
        <v>128</v>
      </c>
      <c r="F684" s="228" t="s">
        <v>129</v>
      </c>
      <c r="G684" s="228" t="s">
        <v>130</v>
      </c>
      <c r="H684" s="242">
        <v>49.8</v>
      </c>
      <c r="I684" s="241">
        <v>42</v>
      </c>
      <c r="J684" s="240">
        <v>0.71</v>
      </c>
      <c r="K684" s="222">
        <v>35.358</v>
      </c>
    </row>
    <row r="685" s="206" customFormat="1" customHeight="1" spans="1:11">
      <c r="A685" s="229" t="s">
        <v>177</v>
      </c>
      <c r="B685" s="252">
        <v>42</v>
      </c>
      <c r="C685" s="227" t="s">
        <v>131</v>
      </c>
      <c r="D685" s="278" t="s">
        <v>132</v>
      </c>
      <c r="E685" s="250" t="s">
        <v>133</v>
      </c>
      <c r="F685" s="228" t="s">
        <v>134</v>
      </c>
      <c r="G685" s="228" t="s">
        <v>135</v>
      </c>
      <c r="H685" s="242">
        <v>39.8</v>
      </c>
      <c r="I685" s="241">
        <v>42</v>
      </c>
      <c r="J685" s="240">
        <v>0.71</v>
      </c>
      <c r="K685" s="222">
        <v>28.258</v>
      </c>
    </row>
    <row r="686" s="207" customFormat="1" customHeight="1" spans="1:11">
      <c r="A686" s="229" t="s">
        <v>177</v>
      </c>
      <c r="B686" s="252">
        <v>42</v>
      </c>
      <c r="C686" s="227" t="s">
        <v>131</v>
      </c>
      <c r="D686" s="278" t="s">
        <v>136</v>
      </c>
      <c r="E686" s="250" t="s">
        <v>137</v>
      </c>
      <c r="F686" s="228" t="s">
        <v>134</v>
      </c>
      <c r="G686" s="228" t="s">
        <v>135</v>
      </c>
      <c r="H686" s="242">
        <v>29.8</v>
      </c>
      <c r="I686" s="241">
        <v>42</v>
      </c>
      <c r="J686" s="240">
        <v>0.71</v>
      </c>
      <c r="K686" s="222">
        <f>J686*H686</f>
        <v>21.158</v>
      </c>
    </row>
    <row r="687" s="207" customFormat="1" customHeight="1" spans="1:11">
      <c r="A687" s="229" t="s">
        <v>177</v>
      </c>
      <c r="B687" s="252">
        <v>42</v>
      </c>
      <c r="C687" s="227" t="s">
        <v>138</v>
      </c>
      <c r="D687" s="278" t="s">
        <v>139</v>
      </c>
      <c r="E687" s="250" t="s">
        <v>140</v>
      </c>
      <c r="F687" s="228" t="s">
        <v>141</v>
      </c>
      <c r="G687" s="228" t="s">
        <v>142</v>
      </c>
      <c r="H687" s="242">
        <v>48</v>
      </c>
      <c r="I687" s="241">
        <v>42</v>
      </c>
      <c r="J687" s="240">
        <v>0.71</v>
      </c>
      <c r="K687" s="222">
        <f>J687*H687</f>
        <v>34.08</v>
      </c>
    </row>
    <row r="688" s="206" customFormat="1" customHeight="1" spans="1:11">
      <c r="A688" s="229" t="s">
        <v>177</v>
      </c>
      <c r="B688" s="252">
        <v>42</v>
      </c>
      <c r="C688" s="227" t="s">
        <v>31</v>
      </c>
      <c r="D688" s="229" t="s">
        <v>32</v>
      </c>
      <c r="E688" s="230" t="s">
        <v>33</v>
      </c>
      <c r="F688" s="227" t="s">
        <v>34</v>
      </c>
      <c r="G688" s="229" t="s">
        <v>35</v>
      </c>
      <c r="H688" s="222">
        <v>49.8</v>
      </c>
      <c r="I688" s="241">
        <v>42</v>
      </c>
      <c r="J688" s="240">
        <v>0.71</v>
      </c>
      <c r="K688" s="222">
        <f>J688*H688</f>
        <v>35.358</v>
      </c>
    </row>
    <row r="689" s="206" customFormat="1" customHeight="1" spans="1:11">
      <c r="A689" s="229" t="s">
        <v>177</v>
      </c>
      <c r="B689" s="252">
        <v>42</v>
      </c>
      <c r="C689" s="227" t="s">
        <v>36</v>
      </c>
      <c r="D689" s="229" t="s">
        <v>37</v>
      </c>
      <c r="E689" s="230" t="s">
        <v>38</v>
      </c>
      <c r="F689" s="227" t="s">
        <v>39</v>
      </c>
      <c r="G689" s="229" t="s">
        <v>40</v>
      </c>
      <c r="H689" s="222">
        <v>48</v>
      </c>
      <c r="I689" s="241">
        <v>42</v>
      </c>
      <c r="J689" s="240">
        <v>0.71</v>
      </c>
      <c r="K689" s="222">
        <f>J689*H689</f>
        <v>34.08</v>
      </c>
    </row>
    <row r="690" s="206" customFormat="1" customHeight="1" spans="1:11">
      <c r="A690" s="229" t="s">
        <v>177</v>
      </c>
      <c r="B690" s="252">
        <v>42</v>
      </c>
      <c r="C690" s="227" t="s">
        <v>36</v>
      </c>
      <c r="D690" s="229" t="s">
        <v>41</v>
      </c>
      <c r="E690" s="230" t="s">
        <v>42</v>
      </c>
      <c r="F690" s="227" t="s">
        <v>43</v>
      </c>
      <c r="G690" s="229" t="s">
        <v>22</v>
      </c>
      <c r="H690" s="222">
        <v>18</v>
      </c>
      <c r="I690" s="241">
        <v>42</v>
      </c>
      <c r="J690" s="240">
        <v>1</v>
      </c>
      <c r="K690" s="222">
        <v>18</v>
      </c>
    </row>
    <row r="691" s="206" customFormat="1" customHeight="1" spans="1:11">
      <c r="A691" s="229" t="s">
        <v>177</v>
      </c>
      <c r="B691" s="252">
        <v>42</v>
      </c>
      <c r="C691" s="227" t="s">
        <v>44</v>
      </c>
      <c r="D691" s="229" t="s">
        <v>45</v>
      </c>
      <c r="E691" s="230" t="s">
        <v>46</v>
      </c>
      <c r="F691" s="227" t="s">
        <v>47</v>
      </c>
      <c r="G691" s="229" t="s">
        <v>48</v>
      </c>
      <c r="H691" s="222">
        <v>29.8</v>
      </c>
      <c r="I691" s="241">
        <v>42</v>
      </c>
      <c r="J691" s="240">
        <v>0.71</v>
      </c>
      <c r="K691" s="222">
        <v>21.158</v>
      </c>
    </row>
    <row r="692" s="206" customFormat="1" customHeight="1" spans="1:11">
      <c r="A692" s="229" t="s">
        <v>177</v>
      </c>
      <c r="B692" s="252">
        <v>42</v>
      </c>
      <c r="C692" s="227" t="s">
        <v>49</v>
      </c>
      <c r="D692" s="274" t="s">
        <v>50</v>
      </c>
      <c r="E692" s="230" t="s">
        <v>51</v>
      </c>
      <c r="F692" s="227" t="s">
        <v>52</v>
      </c>
      <c r="G692" s="227" t="s">
        <v>35</v>
      </c>
      <c r="H692" s="222">
        <v>39.8</v>
      </c>
      <c r="I692" s="241">
        <v>42</v>
      </c>
      <c r="J692" s="240">
        <v>0.71</v>
      </c>
      <c r="K692" s="222">
        <f>J692*H692</f>
        <v>28.258</v>
      </c>
    </row>
    <row r="693" s="206" customFormat="1" customHeight="1" spans="1:11">
      <c r="A693" s="229" t="s">
        <v>177</v>
      </c>
      <c r="B693" s="252">
        <v>42</v>
      </c>
      <c r="C693" s="185" t="s">
        <v>143</v>
      </c>
      <c r="D693" s="279" t="s">
        <v>148</v>
      </c>
      <c r="E693" s="185" t="s">
        <v>149</v>
      </c>
      <c r="F693" s="185" t="s">
        <v>150</v>
      </c>
      <c r="G693" s="256" t="s">
        <v>147</v>
      </c>
      <c r="H693" s="222">
        <v>46</v>
      </c>
      <c r="I693" s="241">
        <v>42</v>
      </c>
      <c r="J693" s="240">
        <v>0.71</v>
      </c>
      <c r="K693" s="222">
        <f>J693*H693</f>
        <v>32.66</v>
      </c>
    </row>
    <row r="694" s="206" customFormat="1" customHeight="1" spans="1:11">
      <c r="A694" s="229" t="s">
        <v>177</v>
      </c>
      <c r="B694" s="252">
        <v>42</v>
      </c>
      <c r="C694" s="227" t="s">
        <v>53</v>
      </c>
      <c r="D694" s="251" t="s">
        <v>109</v>
      </c>
      <c r="E694" s="232" t="s">
        <v>110</v>
      </c>
      <c r="F694" s="251" t="s">
        <v>111</v>
      </c>
      <c r="G694" s="233" t="s">
        <v>57</v>
      </c>
      <c r="H694" s="222">
        <v>69</v>
      </c>
      <c r="I694" s="241">
        <v>42</v>
      </c>
      <c r="J694" s="240">
        <v>0.71</v>
      </c>
      <c r="K694" s="222">
        <f>J694*H694</f>
        <v>48.99</v>
      </c>
    </row>
    <row r="695" s="206" customFormat="1" customHeight="1" spans="1:11">
      <c r="A695" s="229" t="s">
        <v>177</v>
      </c>
      <c r="B695" s="252">
        <v>42</v>
      </c>
      <c r="C695" s="227" t="s">
        <v>58</v>
      </c>
      <c r="D695" s="234" t="s">
        <v>59</v>
      </c>
      <c r="E695" s="235" t="s">
        <v>60</v>
      </c>
      <c r="F695" s="231" t="s">
        <v>61</v>
      </c>
      <c r="G695" s="227" t="s">
        <v>62</v>
      </c>
      <c r="H695" s="222">
        <v>38</v>
      </c>
      <c r="I695" s="241">
        <v>42</v>
      </c>
      <c r="J695" s="240">
        <v>0.71</v>
      </c>
      <c r="K695" s="222">
        <f>J695*H695</f>
        <v>26.98</v>
      </c>
    </row>
    <row r="696" s="206" customFormat="1" customHeight="1" spans="1:11">
      <c r="A696" s="229" t="s">
        <v>177</v>
      </c>
      <c r="B696" s="252">
        <v>42</v>
      </c>
      <c r="C696" s="227" t="s">
        <v>63</v>
      </c>
      <c r="D696" s="231" t="s">
        <v>64</v>
      </c>
      <c r="E696" s="235" t="s">
        <v>65</v>
      </c>
      <c r="F696" s="231" t="s">
        <v>66</v>
      </c>
      <c r="G696" s="231" t="s">
        <v>67</v>
      </c>
      <c r="H696" s="222">
        <v>38</v>
      </c>
      <c r="I696" s="241">
        <v>42</v>
      </c>
      <c r="J696" s="240">
        <v>0.71</v>
      </c>
      <c r="K696" s="222">
        <v>26.98</v>
      </c>
    </row>
    <row r="697" s="206" customFormat="1" customHeight="1" spans="1:11">
      <c r="A697" s="229" t="s">
        <v>177</v>
      </c>
      <c r="B697" s="252">
        <v>42</v>
      </c>
      <c r="C697" s="227" t="s">
        <v>86</v>
      </c>
      <c r="D697" s="227" t="s">
        <v>87</v>
      </c>
      <c r="E697" s="230" t="s">
        <v>88</v>
      </c>
      <c r="F697" s="227" t="s">
        <v>89</v>
      </c>
      <c r="G697" s="227" t="s">
        <v>90</v>
      </c>
      <c r="H697" s="222">
        <v>42.9</v>
      </c>
      <c r="I697" s="241">
        <v>42</v>
      </c>
      <c r="J697" s="240">
        <v>0.71</v>
      </c>
      <c r="K697" s="222">
        <f>J697*H697</f>
        <v>30.459</v>
      </c>
    </row>
    <row r="698" s="206" customFormat="1" customHeight="1" spans="1:11">
      <c r="A698" s="229" t="s">
        <v>177</v>
      </c>
      <c r="B698" s="252">
        <v>42</v>
      </c>
      <c r="C698" s="227" t="s">
        <v>86</v>
      </c>
      <c r="D698" s="227" t="s">
        <v>91</v>
      </c>
      <c r="E698" s="227" t="s">
        <v>92</v>
      </c>
      <c r="F698" s="227" t="s">
        <v>89</v>
      </c>
      <c r="G698" s="227" t="s">
        <v>90</v>
      </c>
      <c r="H698" s="222">
        <v>36.9</v>
      </c>
      <c r="I698" s="241">
        <v>42</v>
      </c>
      <c r="J698" s="240">
        <v>0.71</v>
      </c>
      <c r="K698" s="222">
        <f>J698*H698</f>
        <v>26.199</v>
      </c>
    </row>
    <row r="699" s="206" customFormat="1" customHeight="1" spans="1:11">
      <c r="A699" s="229" t="s">
        <v>177</v>
      </c>
      <c r="B699" s="252">
        <v>42</v>
      </c>
      <c r="C699" s="253" t="s">
        <v>143</v>
      </c>
      <c r="D699" s="279" t="s">
        <v>144</v>
      </c>
      <c r="E699" s="253" t="s">
        <v>145</v>
      </c>
      <c r="F699" s="253" t="s">
        <v>146</v>
      </c>
      <c r="G699" s="253" t="s">
        <v>147</v>
      </c>
      <c r="H699" s="255">
        <v>32</v>
      </c>
      <c r="I699" s="241">
        <v>42</v>
      </c>
      <c r="J699" s="240">
        <v>0.71</v>
      </c>
      <c r="K699" s="222">
        <f>J699*H699</f>
        <v>22.72</v>
      </c>
    </row>
    <row r="700" s="206" customFormat="1" ht="20" customHeight="1" spans="1:11">
      <c r="A700" s="229" t="s">
        <v>177</v>
      </c>
      <c r="B700" s="252">
        <v>42</v>
      </c>
      <c r="C700" s="237" t="s">
        <v>73</v>
      </c>
      <c r="D700" s="237"/>
      <c r="E700" s="237"/>
      <c r="F700" s="237"/>
      <c r="G700" s="237"/>
      <c r="H700" s="237"/>
      <c r="I700" s="241"/>
      <c r="J700" s="237"/>
      <c r="K700" s="242">
        <f>SUM(K684:K699)</f>
        <v>470.696</v>
      </c>
    </row>
    <row r="701" s="206" customFormat="1" customHeight="1" spans="1:11">
      <c r="A701" s="208"/>
      <c r="B701" s="208"/>
      <c r="C701" s="208"/>
      <c r="D701" s="208"/>
      <c r="E701" s="208"/>
      <c r="F701" s="208"/>
      <c r="G701" s="208"/>
      <c r="H701" s="208"/>
      <c r="I701" s="209"/>
      <c r="J701" s="208"/>
      <c r="K701" s="210"/>
    </row>
    <row r="702" s="206" customFormat="1" customHeight="1" spans="1:11">
      <c r="A702" s="208"/>
      <c r="B702" s="208"/>
      <c r="C702" s="208"/>
      <c r="D702" s="208"/>
      <c r="E702" s="208"/>
      <c r="F702" s="208"/>
      <c r="G702" s="208"/>
      <c r="H702" s="208"/>
      <c r="I702" s="209"/>
      <c r="J702" s="208"/>
      <c r="K702" s="210"/>
    </row>
    <row r="703" s="206" customFormat="1" customHeight="1" spans="1:11">
      <c r="A703" s="208"/>
      <c r="B703" s="208"/>
      <c r="C703" s="208"/>
      <c r="D703" s="208"/>
      <c r="E703" s="208"/>
      <c r="F703" s="208"/>
      <c r="G703" s="208"/>
      <c r="H703" s="208"/>
      <c r="I703" s="209"/>
      <c r="J703" s="208"/>
      <c r="K703" s="210"/>
    </row>
    <row r="704" s="206" customFormat="1" customHeight="1" spans="1:11">
      <c r="A704" s="208"/>
      <c r="B704" s="208"/>
      <c r="C704" s="208"/>
      <c r="D704" s="208"/>
      <c r="E704" s="208"/>
      <c r="F704" s="208"/>
      <c r="G704" s="208"/>
      <c r="H704" s="208"/>
      <c r="I704" s="209"/>
      <c r="J704" s="208"/>
      <c r="K704" s="210"/>
    </row>
    <row r="705" s="206" customFormat="1" customHeight="1" spans="1:11">
      <c r="A705" s="208"/>
      <c r="B705" s="208"/>
      <c r="C705" s="208"/>
      <c r="D705" s="208"/>
      <c r="E705" s="208"/>
      <c r="F705" s="208"/>
      <c r="G705" s="208"/>
      <c r="H705" s="208"/>
      <c r="I705" s="209"/>
      <c r="J705" s="208"/>
      <c r="K705" s="210"/>
    </row>
    <row r="706" s="206" customFormat="1" ht="20" customHeight="1" spans="1:11">
      <c r="A706" s="211" t="s">
        <v>1</v>
      </c>
      <c r="B706" s="211" t="s">
        <v>2</v>
      </c>
      <c r="C706" s="212" t="s">
        <v>3</v>
      </c>
      <c r="D706" s="213" t="s">
        <v>4</v>
      </c>
      <c r="E706" s="214" t="s">
        <v>5</v>
      </c>
      <c r="F706" s="212" t="s">
        <v>6</v>
      </c>
      <c r="G706" s="212" t="s">
        <v>7</v>
      </c>
      <c r="H706" s="215" t="s">
        <v>8</v>
      </c>
      <c r="I706" s="212" t="s">
        <v>9</v>
      </c>
      <c r="J706" s="212" t="s">
        <v>10</v>
      </c>
      <c r="K706" s="215" t="s">
        <v>11</v>
      </c>
    </row>
    <row r="707" s="206" customFormat="1" customHeight="1" spans="1:11">
      <c r="A707" s="229" t="s">
        <v>178</v>
      </c>
      <c r="B707" s="252">
        <v>45</v>
      </c>
      <c r="C707" s="227" t="s">
        <v>126</v>
      </c>
      <c r="D707" s="278" t="s">
        <v>127</v>
      </c>
      <c r="E707" s="250" t="s">
        <v>128</v>
      </c>
      <c r="F707" s="228" t="s">
        <v>129</v>
      </c>
      <c r="G707" s="228" t="s">
        <v>130</v>
      </c>
      <c r="H707" s="242">
        <v>49.8</v>
      </c>
      <c r="I707" s="241">
        <v>45</v>
      </c>
      <c r="J707" s="240">
        <v>0.71</v>
      </c>
      <c r="K707" s="222">
        <v>35.358</v>
      </c>
    </row>
    <row r="708" s="206" customFormat="1" customHeight="1" spans="1:11">
      <c r="A708" s="229" t="s">
        <v>178</v>
      </c>
      <c r="B708" s="252">
        <v>45</v>
      </c>
      <c r="C708" s="227" t="s">
        <v>131</v>
      </c>
      <c r="D708" s="278" t="s">
        <v>132</v>
      </c>
      <c r="E708" s="250" t="s">
        <v>133</v>
      </c>
      <c r="F708" s="228" t="s">
        <v>134</v>
      </c>
      <c r="G708" s="228" t="s">
        <v>135</v>
      </c>
      <c r="H708" s="242">
        <v>39.8</v>
      </c>
      <c r="I708" s="241">
        <v>45</v>
      </c>
      <c r="J708" s="240">
        <v>0.71</v>
      </c>
      <c r="K708" s="222">
        <v>28.258</v>
      </c>
    </row>
    <row r="709" s="206" customFormat="1" customHeight="1" spans="1:11">
      <c r="A709" s="229" t="s">
        <v>178</v>
      </c>
      <c r="B709" s="252">
        <v>45</v>
      </c>
      <c r="C709" s="227" t="s">
        <v>131</v>
      </c>
      <c r="D709" s="278" t="s">
        <v>136</v>
      </c>
      <c r="E709" s="250" t="s">
        <v>137</v>
      </c>
      <c r="F709" s="228" t="s">
        <v>134</v>
      </c>
      <c r="G709" s="228" t="s">
        <v>135</v>
      </c>
      <c r="H709" s="242">
        <v>29.8</v>
      </c>
      <c r="I709" s="241">
        <v>45</v>
      </c>
      <c r="J709" s="240">
        <v>0.71</v>
      </c>
      <c r="K709" s="222">
        <f>J709*H709</f>
        <v>21.158</v>
      </c>
    </row>
    <row r="710" s="206" customFormat="1" customHeight="1" spans="1:11">
      <c r="A710" s="229" t="s">
        <v>178</v>
      </c>
      <c r="B710" s="252">
        <v>45</v>
      </c>
      <c r="C710" s="227" t="s">
        <v>138</v>
      </c>
      <c r="D710" s="278" t="s">
        <v>139</v>
      </c>
      <c r="E710" s="250" t="s">
        <v>140</v>
      </c>
      <c r="F710" s="228" t="s">
        <v>141</v>
      </c>
      <c r="G710" s="228" t="s">
        <v>142</v>
      </c>
      <c r="H710" s="242">
        <v>48</v>
      </c>
      <c r="I710" s="241">
        <v>45</v>
      </c>
      <c r="J710" s="240">
        <v>0.71</v>
      </c>
      <c r="K710" s="222">
        <f>J710*H710</f>
        <v>34.08</v>
      </c>
    </row>
    <row r="711" s="206" customFormat="1" customHeight="1" spans="1:11">
      <c r="A711" s="229" t="s">
        <v>178</v>
      </c>
      <c r="B711" s="252">
        <v>45</v>
      </c>
      <c r="C711" s="227" t="s">
        <v>31</v>
      </c>
      <c r="D711" s="229" t="s">
        <v>32</v>
      </c>
      <c r="E711" s="230" t="s">
        <v>33</v>
      </c>
      <c r="F711" s="227" t="s">
        <v>34</v>
      </c>
      <c r="G711" s="229" t="s">
        <v>35</v>
      </c>
      <c r="H711" s="222">
        <v>49.8</v>
      </c>
      <c r="I711" s="241">
        <v>45</v>
      </c>
      <c r="J711" s="240">
        <v>0.71</v>
      </c>
      <c r="K711" s="222">
        <f>J711*H711</f>
        <v>35.358</v>
      </c>
    </row>
    <row r="712" s="206" customFormat="1" customHeight="1" spans="1:11">
      <c r="A712" s="229" t="s">
        <v>178</v>
      </c>
      <c r="B712" s="252">
        <v>45</v>
      </c>
      <c r="C712" s="227" t="s">
        <v>36</v>
      </c>
      <c r="D712" s="229" t="s">
        <v>37</v>
      </c>
      <c r="E712" s="230" t="s">
        <v>38</v>
      </c>
      <c r="F712" s="227" t="s">
        <v>39</v>
      </c>
      <c r="G712" s="229" t="s">
        <v>40</v>
      </c>
      <c r="H712" s="222">
        <v>48</v>
      </c>
      <c r="I712" s="241">
        <v>45</v>
      </c>
      <c r="J712" s="240">
        <v>0.71</v>
      </c>
      <c r="K712" s="222">
        <f>J712*H712</f>
        <v>34.08</v>
      </c>
    </row>
    <row r="713" s="206" customFormat="1" customHeight="1" spans="1:11">
      <c r="A713" s="229" t="s">
        <v>178</v>
      </c>
      <c r="B713" s="252">
        <v>45</v>
      </c>
      <c r="C713" s="227" t="s">
        <v>36</v>
      </c>
      <c r="D713" s="229" t="s">
        <v>41</v>
      </c>
      <c r="E713" s="230" t="s">
        <v>42</v>
      </c>
      <c r="F713" s="227" t="s">
        <v>43</v>
      </c>
      <c r="G713" s="229" t="s">
        <v>22</v>
      </c>
      <c r="H713" s="222">
        <v>18</v>
      </c>
      <c r="I713" s="241">
        <v>45</v>
      </c>
      <c r="J713" s="240">
        <v>1</v>
      </c>
      <c r="K713" s="222">
        <v>18</v>
      </c>
    </row>
    <row r="714" s="206" customFormat="1" customHeight="1" spans="1:11">
      <c r="A714" s="229" t="s">
        <v>178</v>
      </c>
      <c r="B714" s="252">
        <v>45</v>
      </c>
      <c r="C714" s="227" t="s">
        <v>44</v>
      </c>
      <c r="D714" s="229" t="s">
        <v>45</v>
      </c>
      <c r="E714" s="230" t="s">
        <v>46</v>
      </c>
      <c r="F714" s="227" t="s">
        <v>47</v>
      </c>
      <c r="G714" s="229" t="s">
        <v>48</v>
      </c>
      <c r="H714" s="222">
        <v>29.8</v>
      </c>
      <c r="I714" s="241">
        <v>45</v>
      </c>
      <c r="J714" s="240">
        <v>0.71</v>
      </c>
      <c r="K714" s="222">
        <v>21.158</v>
      </c>
    </row>
    <row r="715" s="206" customFormat="1" customHeight="1" spans="1:11">
      <c r="A715" s="229" t="s">
        <v>178</v>
      </c>
      <c r="B715" s="252">
        <v>45</v>
      </c>
      <c r="C715" s="227" t="s">
        <v>49</v>
      </c>
      <c r="D715" s="274" t="s">
        <v>50</v>
      </c>
      <c r="E715" s="230" t="s">
        <v>51</v>
      </c>
      <c r="F715" s="227" t="s">
        <v>52</v>
      </c>
      <c r="G715" s="227" t="s">
        <v>35</v>
      </c>
      <c r="H715" s="222">
        <v>39.8</v>
      </c>
      <c r="I715" s="241">
        <v>45</v>
      </c>
      <c r="J715" s="240">
        <v>0.71</v>
      </c>
      <c r="K715" s="222">
        <f>J715*H715</f>
        <v>28.258</v>
      </c>
    </row>
    <row r="716" s="206" customFormat="1" customHeight="1" spans="1:11">
      <c r="A716" s="229" t="s">
        <v>178</v>
      </c>
      <c r="B716" s="252">
        <v>45</v>
      </c>
      <c r="C716" s="185" t="s">
        <v>143</v>
      </c>
      <c r="D716" s="279" t="s">
        <v>148</v>
      </c>
      <c r="E716" s="185" t="s">
        <v>149</v>
      </c>
      <c r="F716" s="185" t="s">
        <v>150</v>
      </c>
      <c r="G716" s="256" t="s">
        <v>147</v>
      </c>
      <c r="H716" s="222">
        <v>46</v>
      </c>
      <c r="I716" s="241">
        <v>45</v>
      </c>
      <c r="J716" s="240">
        <v>0.71</v>
      </c>
      <c r="K716" s="222">
        <f>J716*H716</f>
        <v>32.66</v>
      </c>
    </row>
    <row r="717" s="206" customFormat="1" customHeight="1" spans="1:11">
      <c r="A717" s="229" t="s">
        <v>178</v>
      </c>
      <c r="B717" s="252">
        <v>45</v>
      </c>
      <c r="C717" s="227" t="s">
        <v>53</v>
      </c>
      <c r="D717" s="251" t="s">
        <v>109</v>
      </c>
      <c r="E717" s="232" t="s">
        <v>110</v>
      </c>
      <c r="F717" s="251" t="s">
        <v>111</v>
      </c>
      <c r="G717" s="233" t="s">
        <v>57</v>
      </c>
      <c r="H717" s="222">
        <v>69</v>
      </c>
      <c r="I717" s="241">
        <v>45</v>
      </c>
      <c r="J717" s="240">
        <v>0.71</v>
      </c>
      <c r="K717" s="222">
        <f>J717*H717</f>
        <v>48.99</v>
      </c>
    </row>
    <row r="718" s="206" customFormat="1" customHeight="1" spans="1:11">
      <c r="A718" s="229" t="s">
        <v>178</v>
      </c>
      <c r="B718" s="252">
        <v>45</v>
      </c>
      <c r="C718" s="227" t="s">
        <v>58</v>
      </c>
      <c r="D718" s="234" t="s">
        <v>59</v>
      </c>
      <c r="E718" s="235" t="s">
        <v>60</v>
      </c>
      <c r="F718" s="231" t="s">
        <v>61</v>
      </c>
      <c r="G718" s="227" t="s">
        <v>62</v>
      </c>
      <c r="H718" s="222">
        <v>38</v>
      </c>
      <c r="I718" s="241">
        <v>45</v>
      </c>
      <c r="J718" s="240">
        <v>0.71</v>
      </c>
      <c r="K718" s="222">
        <f>J718*H718</f>
        <v>26.98</v>
      </c>
    </row>
    <row r="719" s="206" customFormat="1" customHeight="1" spans="1:11">
      <c r="A719" s="229" t="s">
        <v>178</v>
      </c>
      <c r="B719" s="252">
        <v>45</v>
      </c>
      <c r="C719" s="227" t="s">
        <v>63</v>
      </c>
      <c r="D719" s="231" t="s">
        <v>64</v>
      </c>
      <c r="E719" s="235" t="s">
        <v>65</v>
      </c>
      <c r="F719" s="231" t="s">
        <v>66</v>
      </c>
      <c r="G719" s="231" t="s">
        <v>67</v>
      </c>
      <c r="H719" s="222">
        <v>38</v>
      </c>
      <c r="I719" s="241">
        <v>45</v>
      </c>
      <c r="J719" s="240">
        <v>0.71</v>
      </c>
      <c r="K719" s="222">
        <v>26.98</v>
      </c>
    </row>
    <row r="720" s="206" customFormat="1" customHeight="1" spans="1:11">
      <c r="A720" s="229" t="s">
        <v>178</v>
      </c>
      <c r="B720" s="252">
        <v>45</v>
      </c>
      <c r="C720" s="227" t="s">
        <v>86</v>
      </c>
      <c r="D720" s="227" t="s">
        <v>87</v>
      </c>
      <c r="E720" s="230" t="s">
        <v>88</v>
      </c>
      <c r="F720" s="227" t="s">
        <v>89</v>
      </c>
      <c r="G720" s="227" t="s">
        <v>90</v>
      </c>
      <c r="H720" s="222">
        <v>42.9</v>
      </c>
      <c r="I720" s="241">
        <v>45</v>
      </c>
      <c r="J720" s="240">
        <v>0.71</v>
      </c>
      <c r="K720" s="222">
        <f>J720*H720</f>
        <v>30.459</v>
      </c>
    </row>
    <row r="721" s="206" customFormat="1" customHeight="1" spans="1:11">
      <c r="A721" s="229" t="s">
        <v>178</v>
      </c>
      <c r="B721" s="252">
        <v>45</v>
      </c>
      <c r="C721" s="227" t="s">
        <v>86</v>
      </c>
      <c r="D721" s="227" t="s">
        <v>91</v>
      </c>
      <c r="E721" s="227" t="s">
        <v>92</v>
      </c>
      <c r="F721" s="227" t="s">
        <v>89</v>
      </c>
      <c r="G721" s="227" t="s">
        <v>90</v>
      </c>
      <c r="H721" s="222">
        <v>36.9</v>
      </c>
      <c r="I721" s="241">
        <v>45</v>
      </c>
      <c r="J721" s="240">
        <v>0.71</v>
      </c>
      <c r="K721" s="222">
        <f>J721*H721</f>
        <v>26.199</v>
      </c>
    </row>
    <row r="722" s="206" customFormat="1" customHeight="1" spans="1:11">
      <c r="A722" s="229" t="s">
        <v>178</v>
      </c>
      <c r="B722" s="252">
        <v>45</v>
      </c>
      <c r="C722" s="253" t="s">
        <v>143</v>
      </c>
      <c r="D722" s="279" t="s">
        <v>144</v>
      </c>
      <c r="E722" s="253" t="s">
        <v>145</v>
      </c>
      <c r="F722" s="253" t="s">
        <v>146</v>
      </c>
      <c r="G722" s="253" t="s">
        <v>147</v>
      </c>
      <c r="H722" s="255">
        <v>32</v>
      </c>
      <c r="I722" s="241">
        <v>45</v>
      </c>
      <c r="J722" s="240">
        <v>0.71</v>
      </c>
      <c r="K722" s="222">
        <f>J722*H722</f>
        <v>22.72</v>
      </c>
    </row>
    <row r="723" s="206" customFormat="1" ht="20" customHeight="1" spans="1:11">
      <c r="A723" s="229" t="s">
        <v>178</v>
      </c>
      <c r="B723" s="252">
        <v>45</v>
      </c>
      <c r="C723" s="237" t="s">
        <v>73</v>
      </c>
      <c r="D723" s="237"/>
      <c r="E723" s="237"/>
      <c r="F723" s="237"/>
      <c r="G723" s="237"/>
      <c r="H723" s="237"/>
      <c r="I723" s="241"/>
      <c r="J723" s="237"/>
      <c r="K723" s="242">
        <f>SUM(K707:K722)</f>
        <v>470.696</v>
      </c>
    </row>
    <row r="724" s="206" customFormat="1" customHeight="1" spans="1:11">
      <c r="A724" s="208"/>
      <c r="B724" s="208"/>
      <c r="C724" s="208"/>
      <c r="D724" s="208"/>
      <c r="E724" s="208"/>
      <c r="F724" s="208"/>
      <c r="G724" s="208"/>
      <c r="H724" s="208"/>
      <c r="I724" s="209"/>
      <c r="J724" s="208"/>
      <c r="K724" s="210"/>
    </row>
    <row r="725" s="206" customFormat="1" customHeight="1" spans="1:11">
      <c r="A725" s="208"/>
      <c r="B725" s="208"/>
      <c r="C725" s="208"/>
      <c r="D725" s="208"/>
      <c r="E725" s="208"/>
      <c r="F725" s="208"/>
      <c r="G725" s="208"/>
      <c r="H725" s="208"/>
      <c r="I725" s="209"/>
      <c r="J725" s="208"/>
      <c r="K725" s="210"/>
    </row>
    <row r="726" s="206" customFormat="1" customHeight="1" spans="1:11">
      <c r="A726" s="208"/>
      <c r="B726" s="208"/>
      <c r="C726" s="208"/>
      <c r="D726" s="208"/>
      <c r="E726" s="208"/>
      <c r="F726" s="208"/>
      <c r="G726" s="208"/>
      <c r="H726" s="208"/>
      <c r="I726" s="209"/>
      <c r="J726" s="208"/>
      <c r="K726" s="210"/>
    </row>
    <row r="727" s="206" customFormat="1" customHeight="1" spans="1:11">
      <c r="A727" s="208"/>
      <c r="B727" s="208"/>
      <c r="C727" s="208"/>
      <c r="D727" s="208"/>
      <c r="E727" s="208"/>
      <c r="F727" s="208"/>
      <c r="G727" s="208"/>
      <c r="H727" s="208"/>
      <c r="I727" s="209"/>
      <c r="J727" s="208"/>
      <c r="K727" s="210"/>
    </row>
    <row r="728" s="206" customFormat="1" customHeight="1" spans="1:11">
      <c r="A728" s="208"/>
      <c r="B728" s="208"/>
      <c r="C728" s="208"/>
      <c r="D728" s="208"/>
      <c r="E728" s="208"/>
      <c r="F728" s="208"/>
      <c r="G728" s="208"/>
      <c r="H728" s="208"/>
      <c r="I728" s="209"/>
      <c r="J728" s="208"/>
      <c r="K728" s="210"/>
    </row>
    <row r="729" s="206" customFormat="1" ht="20" customHeight="1" spans="1:11">
      <c r="A729" s="211" t="s">
        <v>1</v>
      </c>
      <c r="B729" s="211" t="s">
        <v>2</v>
      </c>
      <c r="C729" s="212" t="s">
        <v>3</v>
      </c>
      <c r="D729" s="213" t="s">
        <v>4</v>
      </c>
      <c r="E729" s="214" t="s">
        <v>5</v>
      </c>
      <c r="F729" s="212" t="s">
        <v>6</v>
      </c>
      <c r="G729" s="212" t="s">
        <v>7</v>
      </c>
      <c r="H729" s="215" t="s">
        <v>8</v>
      </c>
      <c r="I729" s="212" t="s">
        <v>9</v>
      </c>
      <c r="J729" s="212" t="s">
        <v>10</v>
      </c>
      <c r="K729" s="215" t="s">
        <v>11</v>
      </c>
    </row>
    <row r="730" s="206" customFormat="1" customHeight="1" spans="1:11">
      <c r="A730" s="227" t="s">
        <v>179</v>
      </c>
      <c r="B730" s="252">
        <v>32</v>
      </c>
      <c r="C730" s="227" t="s">
        <v>155</v>
      </c>
      <c r="D730" s="280" t="s">
        <v>156</v>
      </c>
      <c r="E730" s="250" t="s">
        <v>157</v>
      </c>
      <c r="F730" s="228" t="s">
        <v>158</v>
      </c>
      <c r="G730" s="228" t="s">
        <v>159</v>
      </c>
      <c r="H730" s="242">
        <v>38</v>
      </c>
      <c r="I730" s="241">
        <v>32</v>
      </c>
      <c r="J730" s="240">
        <v>0.71</v>
      </c>
      <c r="K730" s="222">
        <f>J730*H730</f>
        <v>26.98</v>
      </c>
    </row>
    <row r="731" s="206" customFormat="1" customHeight="1" spans="1:11">
      <c r="A731" s="229" t="s">
        <v>179</v>
      </c>
      <c r="B731" s="252">
        <v>32</v>
      </c>
      <c r="C731" s="227" t="s">
        <v>133</v>
      </c>
      <c r="D731" s="278" t="s">
        <v>180</v>
      </c>
      <c r="E731" s="250" t="s">
        <v>133</v>
      </c>
      <c r="F731" s="228" t="s">
        <v>181</v>
      </c>
      <c r="G731" s="228" t="s">
        <v>30</v>
      </c>
      <c r="H731" s="242">
        <v>39.8</v>
      </c>
      <c r="I731" s="241">
        <v>32</v>
      </c>
      <c r="J731" s="240">
        <v>0.71</v>
      </c>
      <c r="K731" s="222">
        <v>28.258</v>
      </c>
    </row>
    <row r="732" s="206" customFormat="1" customHeight="1" spans="1:11">
      <c r="A732" s="227" t="s">
        <v>179</v>
      </c>
      <c r="B732" s="252">
        <v>32</v>
      </c>
      <c r="C732" s="227" t="s">
        <v>182</v>
      </c>
      <c r="D732" s="278" t="s">
        <v>183</v>
      </c>
      <c r="E732" s="250" t="s">
        <v>182</v>
      </c>
      <c r="F732" s="228" t="s">
        <v>184</v>
      </c>
      <c r="G732" s="228" t="s">
        <v>185</v>
      </c>
      <c r="H732" s="242">
        <v>39</v>
      </c>
      <c r="I732" s="241">
        <v>32</v>
      </c>
      <c r="J732" s="240">
        <v>0.71</v>
      </c>
      <c r="K732" s="222">
        <v>27.69</v>
      </c>
    </row>
    <row r="733" s="206" customFormat="1" customHeight="1" spans="1:11">
      <c r="A733" s="229" t="s">
        <v>179</v>
      </c>
      <c r="B733" s="252">
        <v>32</v>
      </c>
      <c r="C733" s="227" t="s">
        <v>31</v>
      </c>
      <c r="D733" s="229" t="s">
        <v>32</v>
      </c>
      <c r="E733" s="230" t="s">
        <v>33</v>
      </c>
      <c r="F733" s="227" t="s">
        <v>34</v>
      </c>
      <c r="G733" s="229" t="s">
        <v>35</v>
      </c>
      <c r="H733" s="222">
        <v>49.8</v>
      </c>
      <c r="I733" s="241">
        <v>32</v>
      </c>
      <c r="J733" s="240">
        <v>0.71</v>
      </c>
      <c r="K733" s="222">
        <f>J733*H733</f>
        <v>35.358</v>
      </c>
    </row>
    <row r="734" s="206" customFormat="1" customHeight="1" spans="1:11">
      <c r="A734" s="227" t="s">
        <v>179</v>
      </c>
      <c r="B734" s="252">
        <v>32</v>
      </c>
      <c r="C734" s="227" t="s">
        <v>36</v>
      </c>
      <c r="D734" s="229" t="s">
        <v>37</v>
      </c>
      <c r="E734" s="230" t="s">
        <v>38</v>
      </c>
      <c r="F734" s="227" t="s">
        <v>39</v>
      </c>
      <c r="G734" s="229" t="s">
        <v>40</v>
      </c>
      <c r="H734" s="222">
        <v>48</v>
      </c>
      <c r="I734" s="241">
        <v>32</v>
      </c>
      <c r="J734" s="240">
        <v>0.71</v>
      </c>
      <c r="K734" s="222">
        <f>J734*H734</f>
        <v>34.08</v>
      </c>
    </row>
    <row r="735" s="206" customFormat="1" customHeight="1" spans="1:11">
      <c r="A735" s="229" t="s">
        <v>179</v>
      </c>
      <c r="B735" s="252">
        <v>32</v>
      </c>
      <c r="C735" s="227" t="s">
        <v>36</v>
      </c>
      <c r="D735" s="229" t="s">
        <v>41</v>
      </c>
      <c r="E735" s="230" t="s">
        <v>42</v>
      </c>
      <c r="F735" s="227" t="s">
        <v>43</v>
      </c>
      <c r="G735" s="229" t="s">
        <v>22</v>
      </c>
      <c r="H735" s="222">
        <v>18</v>
      </c>
      <c r="I735" s="241">
        <v>32</v>
      </c>
      <c r="J735" s="240">
        <v>1</v>
      </c>
      <c r="K735" s="222">
        <v>18</v>
      </c>
    </row>
    <row r="736" s="206" customFormat="1" customHeight="1" spans="1:11">
      <c r="A736" s="227" t="s">
        <v>179</v>
      </c>
      <c r="B736" s="252">
        <v>32</v>
      </c>
      <c r="C736" s="227" t="s">
        <v>44</v>
      </c>
      <c r="D736" s="229" t="s">
        <v>45</v>
      </c>
      <c r="E736" s="230" t="s">
        <v>46</v>
      </c>
      <c r="F736" s="227" t="s">
        <v>47</v>
      </c>
      <c r="G736" s="229" t="s">
        <v>48</v>
      </c>
      <c r="H736" s="222">
        <v>29.8</v>
      </c>
      <c r="I736" s="241">
        <v>32</v>
      </c>
      <c r="J736" s="240">
        <v>0.71</v>
      </c>
      <c r="K736" s="222">
        <v>21.158</v>
      </c>
    </row>
    <row r="737" s="206" customFormat="1" customHeight="1" spans="1:11">
      <c r="A737" s="229" t="s">
        <v>179</v>
      </c>
      <c r="B737" s="252">
        <v>32</v>
      </c>
      <c r="C737" s="227" t="s">
        <v>49</v>
      </c>
      <c r="D737" s="274" t="s">
        <v>50</v>
      </c>
      <c r="E737" s="230" t="s">
        <v>51</v>
      </c>
      <c r="F737" s="227" t="s">
        <v>52</v>
      </c>
      <c r="G737" s="227" t="s">
        <v>35</v>
      </c>
      <c r="H737" s="222">
        <v>39.8</v>
      </c>
      <c r="I737" s="241">
        <v>32</v>
      </c>
      <c r="J737" s="240">
        <v>0.71</v>
      </c>
      <c r="K737" s="222">
        <f>J737*H737</f>
        <v>28.258</v>
      </c>
    </row>
    <row r="738" s="206" customFormat="1" customHeight="1" spans="1:11">
      <c r="A738" s="227" t="s">
        <v>179</v>
      </c>
      <c r="B738" s="252">
        <v>32</v>
      </c>
      <c r="C738" s="185" t="s">
        <v>143</v>
      </c>
      <c r="D738" s="279" t="s">
        <v>148</v>
      </c>
      <c r="E738" s="185" t="s">
        <v>149</v>
      </c>
      <c r="F738" s="185" t="s">
        <v>150</v>
      </c>
      <c r="G738" s="256" t="s">
        <v>147</v>
      </c>
      <c r="H738" s="222">
        <v>46</v>
      </c>
      <c r="I738" s="241">
        <v>32</v>
      </c>
      <c r="J738" s="240">
        <v>0.71</v>
      </c>
      <c r="K738" s="222">
        <f>J738*H738</f>
        <v>32.66</v>
      </c>
    </row>
    <row r="739" s="206" customFormat="1" customHeight="1" spans="1:11">
      <c r="A739" s="229" t="s">
        <v>179</v>
      </c>
      <c r="B739" s="252">
        <v>32</v>
      </c>
      <c r="C739" s="227" t="s">
        <v>53</v>
      </c>
      <c r="D739" s="251" t="s">
        <v>109</v>
      </c>
      <c r="E739" s="232" t="s">
        <v>110</v>
      </c>
      <c r="F739" s="251" t="s">
        <v>111</v>
      </c>
      <c r="G739" s="233" t="s">
        <v>57</v>
      </c>
      <c r="H739" s="222">
        <v>69</v>
      </c>
      <c r="I739" s="241">
        <v>32</v>
      </c>
      <c r="J739" s="240">
        <v>0.71</v>
      </c>
      <c r="K739" s="222">
        <f>J739*H739</f>
        <v>48.99</v>
      </c>
    </row>
    <row r="740" s="206" customFormat="1" customHeight="1" spans="1:11">
      <c r="A740" s="227" t="s">
        <v>179</v>
      </c>
      <c r="B740" s="252">
        <v>32</v>
      </c>
      <c r="C740" s="227" t="s">
        <v>58</v>
      </c>
      <c r="D740" s="234" t="s">
        <v>59</v>
      </c>
      <c r="E740" s="235" t="s">
        <v>60</v>
      </c>
      <c r="F740" s="231" t="s">
        <v>61</v>
      </c>
      <c r="G740" s="227" t="s">
        <v>62</v>
      </c>
      <c r="H740" s="222">
        <v>38</v>
      </c>
      <c r="I740" s="241">
        <v>32</v>
      </c>
      <c r="J740" s="240">
        <v>0.71</v>
      </c>
      <c r="K740" s="222">
        <f>J740*H740</f>
        <v>26.98</v>
      </c>
    </row>
    <row r="741" s="206" customFormat="1" customHeight="1" spans="1:11">
      <c r="A741" s="229" t="s">
        <v>179</v>
      </c>
      <c r="B741" s="252">
        <v>32</v>
      </c>
      <c r="C741" s="227" t="s">
        <v>63</v>
      </c>
      <c r="D741" s="231" t="s">
        <v>64</v>
      </c>
      <c r="E741" s="235" t="s">
        <v>65</v>
      </c>
      <c r="F741" s="231" t="s">
        <v>66</v>
      </c>
      <c r="G741" s="231" t="s">
        <v>67</v>
      </c>
      <c r="H741" s="222">
        <v>38</v>
      </c>
      <c r="I741" s="241">
        <v>32</v>
      </c>
      <c r="J741" s="240">
        <v>0.71</v>
      </c>
      <c r="K741" s="222">
        <v>26.98</v>
      </c>
    </row>
    <row r="742" s="206" customFormat="1" customHeight="1" spans="1:11">
      <c r="A742" s="227" t="s">
        <v>179</v>
      </c>
      <c r="B742" s="252">
        <v>32</v>
      </c>
      <c r="C742" s="227" t="s">
        <v>86</v>
      </c>
      <c r="D742" s="227" t="s">
        <v>87</v>
      </c>
      <c r="E742" s="230" t="s">
        <v>88</v>
      </c>
      <c r="F742" s="227" t="s">
        <v>89</v>
      </c>
      <c r="G742" s="227" t="s">
        <v>90</v>
      </c>
      <c r="H742" s="222">
        <v>42.9</v>
      </c>
      <c r="I742" s="241">
        <v>32</v>
      </c>
      <c r="J742" s="240">
        <v>0.71</v>
      </c>
      <c r="K742" s="222">
        <f>J742*H742</f>
        <v>30.459</v>
      </c>
    </row>
    <row r="743" s="206" customFormat="1" customHeight="1" spans="1:11">
      <c r="A743" s="229" t="s">
        <v>179</v>
      </c>
      <c r="B743" s="252">
        <v>32</v>
      </c>
      <c r="C743" s="227" t="s">
        <v>86</v>
      </c>
      <c r="D743" s="227" t="s">
        <v>91</v>
      </c>
      <c r="E743" s="227" t="s">
        <v>92</v>
      </c>
      <c r="F743" s="227" t="s">
        <v>89</v>
      </c>
      <c r="G743" s="227" t="s">
        <v>90</v>
      </c>
      <c r="H743" s="222">
        <v>36.9</v>
      </c>
      <c r="I743" s="241">
        <v>32</v>
      </c>
      <c r="J743" s="240">
        <v>0.71</v>
      </c>
      <c r="K743" s="222">
        <f>J743*H743</f>
        <v>26.199</v>
      </c>
    </row>
    <row r="744" s="206" customFormat="1" customHeight="1" spans="1:11">
      <c r="A744" s="227" t="s">
        <v>179</v>
      </c>
      <c r="B744" s="252">
        <v>32</v>
      </c>
      <c r="C744" s="253" t="s">
        <v>143</v>
      </c>
      <c r="D744" s="279" t="s">
        <v>144</v>
      </c>
      <c r="E744" s="253" t="s">
        <v>145</v>
      </c>
      <c r="F744" s="253" t="s">
        <v>146</v>
      </c>
      <c r="G744" s="253" t="s">
        <v>147</v>
      </c>
      <c r="H744" s="255">
        <v>32</v>
      </c>
      <c r="I744" s="241">
        <v>32</v>
      </c>
      <c r="J744" s="240">
        <v>0.71</v>
      </c>
      <c r="K744" s="222">
        <f>J744*H744</f>
        <v>22.72</v>
      </c>
    </row>
    <row r="745" s="206" customFormat="1" ht="20" customHeight="1" spans="1:11">
      <c r="A745" s="229" t="s">
        <v>179</v>
      </c>
      <c r="B745" s="252">
        <v>32</v>
      </c>
      <c r="C745" s="237" t="s">
        <v>73</v>
      </c>
      <c r="D745" s="237"/>
      <c r="E745" s="237"/>
      <c r="F745" s="237"/>
      <c r="G745" s="237"/>
      <c r="H745" s="237"/>
      <c r="I745" s="241"/>
      <c r="J745" s="237"/>
      <c r="K745" s="242">
        <f>SUM(K730:K744)</f>
        <v>434.77</v>
      </c>
    </row>
    <row r="746" s="206" customFormat="1" customHeight="1" spans="1:11">
      <c r="A746" s="208"/>
      <c r="B746" s="208"/>
      <c r="C746" s="208"/>
      <c r="D746" s="208"/>
      <c r="E746" s="208"/>
      <c r="F746" s="208"/>
      <c r="G746" s="208"/>
      <c r="H746" s="208"/>
      <c r="I746" s="209"/>
      <c r="J746" s="208"/>
      <c r="K746" s="210"/>
    </row>
    <row r="747" s="206" customFormat="1" customHeight="1" spans="1:11">
      <c r="A747" s="208"/>
      <c r="B747" s="208"/>
      <c r="C747" s="208"/>
      <c r="D747" s="208"/>
      <c r="E747" s="208"/>
      <c r="F747" s="208"/>
      <c r="G747" s="208"/>
      <c r="H747" s="208"/>
      <c r="I747" s="209"/>
      <c r="J747" s="208"/>
      <c r="K747" s="210"/>
    </row>
    <row r="748" s="206" customFormat="1" customHeight="1" spans="1:11">
      <c r="A748" s="208"/>
      <c r="B748" s="208"/>
      <c r="C748" s="208"/>
      <c r="D748" s="208"/>
      <c r="E748" s="208"/>
      <c r="F748" s="208"/>
      <c r="G748" s="208"/>
      <c r="H748" s="208"/>
      <c r="I748" s="209"/>
      <c r="J748" s="208"/>
      <c r="K748" s="210"/>
    </row>
    <row r="749" s="206" customFormat="1" customHeight="1" spans="1:11">
      <c r="A749" s="208"/>
      <c r="B749" s="208"/>
      <c r="C749" s="208"/>
      <c r="D749" s="208"/>
      <c r="E749" s="208"/>
      <c r="F749" s="208"/>
      <c r="G749" s="208"/>
      <c r="H749" s="208"/>
      <c r="I749" s="209"/>
      <c r="J749" s="208"/>
      <c r="K749" s="210"/>
    </row>
    <row r="750" s="206" customFormat="1" customHeight="1" spans="1:11">
      <c r="A750" s="208"/>
      <c r="B750" s="208"/>
      <c r="C750" s="208"/>
      <c r="D750" s="208"/>
      <c r="E750" s="208"/>
      <c r="F750" s="208"/>
      <c r="G750" s="208"/>
      <c r="H750" s="208"/>
      <c r="I750" s="209"/>
      <c r="J750" s="208"/>
      <c r="K750" s="210"/>
    </row>
    <row r="751" s="206" customFormat="1" customHeight="1" spans="1:11">
      <c r="A751" s="208"/>
      <c r="B751" s="208"/>
      <c r="C751" s="208"/>
      <c r="D751" s="208"/>
      <c r="E751" s="208"/>
      <c r="F751" s="208"/>
      <c r="G751" s="208"/>
      <c r="H751" s="208"/>
      <c r="I751" s="209"/>
      <c r="J751" s="208"/>
      <c r="K751" s="210"/>
    </row>
    <row r="752" s="206" customFormat="1" ht="20" customHeight="1" spans="1:11">
      <c r="A752" s="211" t="s">
        <v>1</v>
      </c>
      <c r="B752" s="211" t="s">
        <v>2</v>
      </c>
      <c r="C752" s="212" t="s">
        <v>3</v>
      </c>
      <c r="D752" s="213" t="s">
        <v>4</v>
      </c>
      <c r="E752" s="214" t="s">
        <v>5</v>
      </c>
      <c r="F752" s="212" t="s">
        <v>6</v>
      </c>
      <c r="G752" s="212" t="s">
        <v>7</v>
      </c>
      <c r="H752" s="215" t="s">
        <v>8</v>
      </c>
      <c r="I752" s="212" t="s">
        <v>9</v>
      </c>
      <c r="J752" s="212" t="s">
        <v>10</v>
      </c>
      <c r="K752" s="215" t="s">
        <v>11</v>
      </c>
    </row>
    <row r="753" s="206" customFormat="1" customHeight="1" spans="1:11">
      <c r="A753" s="227" t="s">
        <v>186</v>
      </c>
      <c r="B753" s="252">
        <v>29</v>
      </c>
      <c r="C753" s="227" t="s">
        <v>155</v>
      </c>
      <c r="D753" s="280" t="s">
        <v>156</v>
      </c>
      <c r="E753" s="250" t="s">
        <v>157</v>
      </c>
      <c r="F753" s="228" t="s">
        <v>158</v>
      </c>
      <c r="G753" s="228" t="s">
        <v>159</v>
      </c>
      <c r="H753" s="242">
        <v>38</v>
      </c>
      <c r="I753" s="241">
        <v>29</v>
      </c>
      <c r="J753" s="240">
        <v>0.71</v>
      </c>
      <c r="K753" s="222">
        <f>J753*H753</f>
        <v>26.98</v>
      </c>
    </row>
    <row r="754" s="206" customFormat="1" customHeight="1" spans="1:11">
      <c r="A754" s="229" t="s">
        <v>186</v>
      </c>
      <c r="B754" s="252">
        <v>29</v>
      </c>
      <c r="C754" s="227" t="s">
        <v>133</v>
      </c>
      <c r="D754" s="278" t="s">
        <v>180</v>
      </c>
      <c r="E754" s="250" t="s">
        <v>133</v>
      </c>
      <c r="F754" s="228" t="s">
        <v>181</v>
      </c>
      <c r="G754" s="228" t="s">
        <v>30</v>
      </c>
      <c r="H754" s="242">
        <v>39.8</v>
      </c>
      <c r="I754" s="241">
        <v>29</v>
      </c>
      <c r="J754" s="240">
        <v>0.71</v>
      </c>
      <c r="K754" s="222">
        <v>28.258</v>
      </c>
    </row>
    <row r="755" s="206" customFormat="1" customHeight="1" spans="1:11">
      <c r="A755" s="227" t="s">
        <v>186</v>
      </c>
      <c r="B755" s="252">
        <v>29</v>
      </c>
      <c r="C755" s="227" t="s">
        <v>182</v>
      </c>
      <c r="D755" s="278" t="s">
        <v>183</v>
      </c>
      <c r="E755" s="250" t="s">
        <v>182</v>
      </c>
      <c r="F755" s="228" t="s">
        <v>184</v>
      </c>
      <c r="G755" s="228" t="s">
        <v>185</v>
      </c>
      <c r="H755" s="242">
        <v>39</v>
      </c>
      <c r="I755" s="241">
        <v>29</v>
      </c>
      <c r="J755" s="240">
        <v>0.71</v>
      </c>
      <c r="K755" s="222">
        <v>27.69</v>
      </c>
    </row>
    <row r="756" s="206" customFormat="1" customHeight="1" spans="1:11">
      <c r="A756" s="229" t="s">
        <v>186</v>
      </c>
      <c r="B756" s="252">
        <v>29</v>
      </c>
      <c r="C756" s="227" t="s">
        <v>31</v>
      </c>
      <c r="D756" s="229" t="s">
        <v>32</v>
      </c>
      <c r="E756" s="230" t="s">
        <v>33</v>
      </c>
      <c r="F756" s="227" t="s">
        <v>34</v>
      </c>
      <c r="G756" s="229" t="s">
        <v>35</v>
      </c>
      <c r="H756" s="222">
        <v>49.8</v>
      </c>
      <c r="I756" s="241">
        <v>29</v>
      </c>
      <c r="J756" s="240">
        <v>0.71</v>
      </c>
      <c r="K756" s="222">
        <f>J756*H756</f>
        <v>35.358</v>
      </c>
    </row>
    <row r="757" s="206" customFormat="1" customHeight="1" spans="1:11">
      <c r="A757" s="227" t="s">
        <v>186</v>
      </c>
      <c r="B757" s="252">
        <v>29</v>
      </c>
      <c r="C757" s="227" t="s">
        <v>36</v>
      </c>
      <c r="D757" s="229" t="s">
        <v>37</v>
      </c>
      <c r="E757" s="230" t="s">
        <v>38</v>
      </c>
      <c r="F757" s="227" t="s">
        <v>39</v>
      </c>
      <c r="G757" s="229" t="s">
        <v>40</v>
      </c>
      <c r="H757" s="222">
        <v>48</v>
      </c>
      <c r="I757" s="241">
        <v>29</v>
      </c>
      <c r="J757" s="240">
        <v>0.71</v>
      </c>
      <c r="K757" s="222">
        <f>J757*H757</f>
        <v>34.08</v>
      </c>
    </row>
    <row r="758" s="206" customFormat="1" customHeight="1" spans="1:11">
      <c r="A758" s="229" t="s">
        <v>186</v>
      </c>
      <c r="B758" s="252">
        <v>29</v>
      </c>
      <c r="C758" s="227" t="s">
        <v>36</v>
      </c>
      <c r="D758" s="229" t="s">
        <v>41</v>
      </c>
      <c r="E758" s="230" t="s">
        <v>42</v>
      </c>
      <c r="F758" s="227" t="s">
        <v>43</v>
      </c>
      <c r="G758" s="229" t="s">
        <v>22</v>
      </c>
      <c r="H758" s="222">
        <v>18</v>
      </c>
      <c r="I758" s="241">
        <v>29</v>
      </c>
      <c r="J758" s="240">
        <v>1</v>
      </c>
      <c r="K758" s="222">
        <v>18</v>
      </c>
    </row>
    <row r="759" s="206" customFormat="1" customHeight="1" spans="1:11">
      <c r="A759" s="227" t="s">
        <v>186</v>
      </c>
      <c r="B759" s="252">
        <v>29</v>
      </c>
      <c r="C759" s="227" t="s">
        <v>44</v>
      </c>
      <c r="D759" s="229" t="s">
        <v>45</v>
      </c>
      <c r="E759" s="230" t="s">
        <v>46</v>
      </c>
      <c r="F759" s="227" t="s">
        <v>47</v>
      </c>
      <c r="G759" s="229" t="s">
        <v>48</v>
      </c>
      <c r="H759" s="222">
        <v>29.8</v>
      </c>
      <c r="I759" s="241">
        <v>29</v>
      </c>
      <c r="J759" s="240">
        <v>0.71</v>
      </c>
      <c r="K759" s="222">
        <v>21.158</v>
      </c>
    </row>
    <row r="760" s="206" customFormat="1" customHeight="1" spans="1:11">
      <c r="A760" s="229" t="s">
        <v>186</v>
      </c>
      <c r="B760" s="252">
        <v>29</v>
      </c>
      <c r="C760" s="227" t="s">
        <v>49</v>
      </c>
      <c r="D760" s="274" t="s">
        <v>50</v>
      </c>
      <c r="E760" s="230" t="s">
        <v>51</v>
      </c>
      <c r="F760" s="227" t="s">
        <v>52</v>
      </c>
      <c r="G760" s="227" t="s">
        <v>35</v>
      </c>
      <c r="H760" s="222">
        <v>39.8</v>
      </c>
      <c r="I760" s="241">
        <v>29</v>
      </c>
      <c r="J760" s="240">
        <v>0.71</v>
      </c>
      <c r="K760" s="222">
        <f>J760*H760</f>
        <v>28.258</v>
      </c>
    </row>
    <row r="761" s="206" customFormat="1" customHeight="1" spans="1:11">
      <c r="A761" s="227" t="s">
        <v>186</v>
      </c>
      <c r="B761" s="252">
        <v>29</v>
      </c>
      <c r="C761" s="185" t="s">
        <v>143</v>
      </c>
      <c r="D761" s="279" t="s">
        <v>148</v>
      </c>
      <c r="E761" s="185" t="s">
        <v>149</v>
      </c>
      <c r="F761" s="185" t="s">
        <v>150</v>
      </c>
      <c r="G761" s="256" t="s">
        <v>147</v>
      </c>
      <c r="H761" s="222">
        <v>46</v>
      </c>
      <c r="I761" s="241">
        <v>29</v>
      </c>
      <c r="J761" s="240">
        <v>0.71</v>
      </c>
      <c r="K761" s="222">
        <f>J761*H761</f>
        <v>32.66</v>
      </c>
    </row>
    <row r="762" s="206" customFormat="1" customHeight="1" spans="1:11">
      <c r="A762" s="229" t="s">
        <v>186</v>
      </c>
      <c r="B762" s="252">
        <v>29</v>
      </c>
      <c r="C762" s="227" t="s">
        <v>53</v>
      </c>
      <c r="D762" s="251" t="s">
        <v>109</v>
      </c>
      <c r="E762" s="232" t="s">
        <v>110</v>
      </c>
      <c r="F762" s="251" t="s">
        <v>111</v>
      </c>
      <c r="G762" s="233" t="s">
        <v>57</v>
      </c>
      <c r="H762" s="222">
        <v>69</v>
      </c>
      <c r="I762" s="241">
        <v>29</v>
      </c>
      <c r="J762" s="240">
        <v>0.71</v>
      </c>
      <c r="K762" s="222">
        <f>J762*H762</f>
        <v>48.99</v>
      </c>
    </row>
    <row r="763" s="206" customFormat="1" customHeight="1" spans="1:11">
      <c r="A763" s="227" t="s">
        <v>186</v>
      </c>
      <c r="B763" s="252">
        <v>29</v>
      </c>
      <c r="C763" s="227" t="s">
        <v>58</v>
      </c>
      <c r="D763" s="234" t="s">
        <v>59</v>
      </c>
      <c r="E763" s="235" t="s">
        <v>60</v>
      </c>
      <c r="F763" s="231" t="s">
        <v>61</v>
      </c>
      <c r="G763" s="227" t="s">
        <v>62</v>
      </c>
      <c r="H763" s="222">
        <v>38</v>
      </c>
      <c r="I763" s="241">
        <v>29</v>
      </c>
      <c r="J763" s="240">
        <v>0.71</v>
      </c>
      <c r="K763" s="222">
        <f>J763*H763</f>
        <v>26.98</v>
      </c>
    </row>
    <row r="764" s="206" customFormat="1" customHeight="1" spans="1:11">
      <c r="A764" s="229" t="s">
        <v>186</v>
      </c>
      <c r="B764" s="252">
        <v>29</v>
      </c>
      <c r="C764" s="227" t="s">
        <v>63</v>
      </c>
      <c r="D764" s="231" t="s">
        <v>64</v>
      </c>
      <c r="E764" s="235" t="s">
        <v>65</v>
      </c>
      <c r="F764" s="231" t="s">
        <v>66</v>
      </c>
      <c r="G764" s="231" t="s">
        <v>67</v>
      </c>
      <c r="H764" s="222">
        <v>38</v>
      </c>
      <c r="I764" s="241">
        <v>29</v>
      </c>
      <c r="J764" s="240">
        <v>0.71</v>
      </c>
      <c r="K764" s="222">
        <v>26.98</v>
      </c>
    </row>
    <row r="765" s="206" customFormat="1" customHeight="1" spans="1:11">
      <c r="A765" s="227" t="s">
        <v>186</v>
      </c>
      <c r="B765" s="252">
        <v>29</v>
      </c>
      <c r="C765" s="227" t="s">
        <v>86</v>
      </c>
      <c r="D765" s="227" t="s">
        <v>87</v>
      </c>
      <c r="E765" s="230" t="s">
        <v>88</v>
      </c>
      <c r="F765" s="227" t="s">
        <v>89</v>
      </c>
      <c r="G765" s="227" t="s">
        <v>90</v>
      </c>
      <c r="H765" s="222">
        <v>42.9</v>
      </c>
      <c r="I765" s="241">
        <v>29</v>
      </c>
      <c r="J765" s="240">
        <v>0.71</v>
      </c>
      <c r="K765" s="222">
        <f>J765*H765</f>
        <v>30.459</v>
      </c>
    </row>
    <row r="766" s="206" customFormat="1" customHeight="1" spans="1:11">
      <c r="A766" s="229" t="s">
        <v>186</v>
      </c>
      <c r="B766" s="252">
        <v>29</v>
      </c>
      <c r="C766" s="227" t="s">
        <v>86</v>
      </c>
      <c r="D766" s="227" t="s">
        <v>91</v>
      </c>
      <c r="E766" s="227" t="s">
        <v>92</v>
      </c>
      <c r="F766" s="227" t="s">
        <v>89</v>
      </c>
      <c r="G766" s="227" t="s">
        <v>90</v>
      </c>
      <c r="H766" s="222">
        <v>36.9</v>
      </c>
      <c r="I766" s="241">
        <v>29</v>
      </c>
      <c r="J766" s="240">
        <v>0.71</v>
      </c>
      <c r="K766" s="222">
        <f>J766*H766</f>
        <v>26.199</v>
      </c>
    </row>
    <row r="767" s="206" customFormat="1" customHeight="1" spans="1:11">
      <c r="A767" s="227" t="s">
        <v>186</v>
      </c>
      <c r="B767" s="252">
        <v>29</v>
      </c>
      <c r="C767" s="253" t="s">
        <v>143</v>
      </c>
      <c r="D767" s="279" t="s">
        <v>144</v>
      </c>
      <c r="E767" s="253" t="s">
        <v>145</v>
      </c>
      <c r="F767" s="253" t="s">
        <v>146</v>
      </c>
      <c r="G767" s="253" t="s">
        <v>147</v>
      </c>
      <c r="H767" s="255">
        <v>32</v>
      </c>
      <c r="I767" s="241">
        <v>29</v>
      </c>
      <c r="J767" s="240">
        <v>0.71</v>
      </c>
      <c r="K767" s="222">
        <f>J767*H767</f>
        <v>22.72</v>
      </c>
    </row>
    <row r="768" s="206" customFormat="1" ht="20" customHeight="1" spans="1:11">
      <c r="A768" s="229" t="s">
        <v>186</v>
      </c>
      <c r="B768" s="252">
        <v>29</v>
      </c>
      <c r="C768" s="237" t="s">
        <v>73</v>
      </c>
      <c r="D768" s="237"/>
      <c r="E768" s="237"/>
      <c r="F768" s="237"/>
      <c r="G768" s="237"/>
      <c r="H768" s="237"/>
      <c r="I768" s="241"/>
      <c r="J768" s="237"/>
      <c r="K768" s="242">
        <f>SUM(K753:K767)</f>
        <v>434.77</v>
      </c>
    </row>
    <row r="769" s="206" customFormat="1" customHeight="1" spans="1:11">
      <c r="A769" s="208"/>
      <c r="B769" s="208"/>
      <c r="C769" s="208"/>
      <c r="D769" s="208"/>
      <c r="E769" s="208"/>
      <c r="F769" s="208"/>
      <c r="G769" s="208"/>
      <c r="H769" s="208"/>
      <c r="I769" s="209"/>
      <c r="J769" s="208"/>
      <c r="K769" s="210"/>
    </row>
    <row r="770" s="206" customFormat="1" customHeight="1" spans="1:11">
      <c r="A770" s="208"/>
      <c r="B770" s="208"/>
      <c r="C770" s="208"/>
      <c r="D770" s="208"/>
      <c r="E770" s="208"/>
      <c r="F770" s="208"/>
      <c r="G770" s="208"/>
      <c r="H770" s="208"/>
      <c r="I770" s="209"/>
      <c r="J770" s="208"/>
      <c r="K770" s="210"/>
    </row>
    <row r="771" s="206" customFormat="1" customHeight="1" spans="1:11">
      <c r="A771" s="208"/>
      <c r="B771" s="208"/>
      <c r="C771" s="208"/>
      <c r="D771" s="208"/>
      <c r="E771" s="208"/>
      <c r="F771" s="208"/>
      <c r="G771" s="208"/>
      <c r="H771" s="208"/>
      <c r="I771" s="209"/>
      <c r="J771" s="208"/>
      <c r="K771" s="210"/>
    </row>
    <row r="772" s="206" customFormat="1" customHeight="1" spans="1:11">
      <c r="A772" s="208"/>
      <c r="B772" s="208"/>
      <c r="C772" s="208"/>
      <c r="D772" s="208"/>
      <c r="E772" s="208"/>
      <c r="F772" s="208"/>
      <c r="G772" s="208"/>
      <c r="H772" s="208"/>
      <c r="I772" s="209"/>
      <c r="J772" s="208"/>
      <c r="K772" s="210"/>
    </row>
    <row r="773" s="206" customFormat="1" customHeight="1" spans="1:11">
      <c r="A773" s="208"/>
      <c r="B773" s="208"/>
      <c r="C773" s="208"/>
      <c r="D773" s="208"/>
      <c r="E773" s="208"/>
      <c r="F773" s="208"/>
      <c r="G773" s="208"/>
      <c r="H773" s="208"/>
      <c r="I773" s="209"/>
      <c r="J773" s="208"/>
      <c r="K773" s="210"/>
    </row>
    <row r="774" s="206" customFormat="1" customHeight="1" spans="1:11">
      <c r="A774" s="208"/>
      <c r="B774" s="208"/>
      <c r="C774" s="208"/>
      <c r="D774" s="208"/>
      <c r="E774" s="208"/>
      <c r="F774" s="208"/>
      <c r="G774" s="208"/>
      <c r="H774" s="208"/>
      <c r="I774" s="209"/>
      <c r="J774" s="208"/>
      <c r="K774" s="210"/>
    </row>
    <row r="775" s="206" customFormat="1" ht="20" customHeight="1" spans="1:11">
      <c r="A775" s="211" t="s">
        <v>1</v>
      </c>
      <c r="B775" s="211" t="s">
        <v>2</v>
      </c>
      <c r="C775" s="212" t="s">
        <v>3</v>
      </c>
      <c r="D775" s="213" t="s">
        <v>4</v>
      </c>
      <c r="E775" s="214" t="s">
        <v>5</v>
      </c>
      <c r="F775" s="212" t="s">
        <v>6</v>
      </c>
      <c r="G775" s="212" t="s">
        <v>7</v>
      </c>
      <c r="H775" s="215" t="s">
        <v>8</v>
      </c>
      <c r="I775" s="212" t="s">
        <v>9</v>
      </c>
      <c r="J775" s="212" t="s">
        <v>10</v>
      </c>
      <c r="K775" s="215" t="s">
        <v>11</v>
      </c>
    </row>
    <row r="776" s="206" customFormat="1" customHeight="1" spans="1:11">
      <c r="A776" s="227" t="s">
        <v>187</v>
      </c>
      <c r="B776" s="252">
        <v>28</v>
      </c>
      <c r="C776" s="227" t="s">
        <v>155</v>
      </c>
      <c r="D776" s="280" t="s">
        <v>156</v>
      </c>
      <c r="E776" s="250" t="s">
        <v>157</v>
      </c>
      <c r="F776" s="228" t="s">
        <v>158</v>
      </c>
      <c r="G776" s="228" t="s">
        <v>159</v>
      </c>
      <c r="H776" s="242">
        <v>38</v>
      </c>
      <c r="I776" s="241">
        <v>27</v>
      </c>
      <c r="J776" s="240">
        <v>0.71</v>
      </c>
      <c r="K776" s="222">
        <f>J776*H776</f>
        <v>26.98</v>
      </c>
    </row>
    <row r="777" s="206" customFormat="1" customHeight="1" spans="1:11">
      <c r="A777" s="229" t="s">
        <v>187</v>
      </c>
      <c r="B777" s="252">
        <v>28</v>
      </c>
      <c r="C777" s="227" t="s">
        <v>133</v>
      </c>
      <c r="D777" s="278" t="s">
        <v>180</v>
      </c>
      <c r="E777" s="250" t="s">
        <v>133</v>
      </c>
      <c r="F777" s="228" t="s">
        <v>181</v>
      </c>
      <c r="G777" s="228" t="s">
        <v>30</v>
      </c>
      <c r="H777" s="242">
        <v>39.8</v>
      </c>
      <c r="I777" s="241">
        <v>28</v>
      </c>
      <c r="J777" s="240">
        <v>0.71</v>
      </c>
      <c r="K777" s="222">
        <v>28.258</v>
      </c>
    </row>
    <row r="778" s="206" customFormat="1" customHeight="1" spans="1:11">
      <c r="A778" s="227" t="s">
        <v>187</v>
      </c>
      <c r="B778" s="252">
        <v>28</v>
      </c>
      <c r="C778" s="227" t="s">
        <v>182</v>
      </c>
      <c r="D778" s="278" t="s">
        <v>183</v>
      </c>
      <c r="E778" s="250" t="s">
        <v>182</v>
      </c>
      <c r="F778" s="228" t="s">
        <v>184</v>
      </c>
      <c r="G778" s="228" t="s">
        <v>185</v>
      </c>
      <c r="H778" s="242">
        <v>39</v>
      </c>
      <c r="I778" s="241">
        <v>27</v>
      </c>
      <c r="J778" s="240">
        <v>0.71</v>
      </c>
      <c r="K778" s="222">
        <v>27.69</v>
      </c>
    </row>
    <row r="779" s="206" customFormat="1" customHeight="1" spans="1:11">
      <c r="A779" s="229" t="s">
        <v>187</v>
      </c>
      <c r="B779" s="252">
        <v>28</v>
      </c>
      <c r="C779" s="227" t="s">
        <v>31</v>
      </c>
      <c r="D779" s="229" t="s">
        <v>32</v>
      </c>
      <c r="E779" s="230" t="s">
        <v>33</v>
      </c>
      <c r="F779" s="227" t="s">
        <v>34</v>
      </c>
      <c r="G779" s="229" t="s">
        <v>35</v>
      </c>
      <c r="H779" s="222">
        <v>49.8</v>
      </c>
      <c r="I779" s="241">
        <v>27</v>
      </c>
      <c r="J779" s="240">
        <v>0.71</v>
      </c>
      <c r="K779" s="222">
        <f>J779*H779</f>
        <v>35.358</v>
      </c>
    </row>
    <row r="780" s="206" customFormat="1" customHeight="1" spans="1:11">
      <c r="A780" s="227" t="s">
        <v>187</v>
      </c>
      <c r="B780" s="252">
        <v>28</v>
      </c>
      <c r="C780" s="227" t="s">
        <v>36</v>
      </c>
      <c r="D780" s="229" t="s">
        <v>37</v>
      </c>
      <c r="E780" s="230" t="s">
        <v>38</v>
      </c>
      <c r="F780" s="227" t="s">
        <v>39</v>
      </c>
      <c r="G780" s="229" t="s">
        <v>40</v>
      </c>
      <c r="H780" s="222">
        <v>48</v>
      </c>
      <c r="I780" s="241">
        <v>27</v>
      </c>
      <c r="J780" s="240">
        <v>0.71</v>
      </c>
      <c r="K780" s="222">
        <f>J780*H780</f>
        <v>34.08</v>
      </c>
    </row>
    <row r="781" s="206" customFormat="1" customHeight="1" spans="1:11">
      <c r="A781" s="229" t="s">
        <v>187</v>
      </c>
      <c r="B781" s="252">
        <v>28</v>
      </c>
      <c r="C781" s="227" t="s">
        <v>36</v>
      </c>
      <c r="D781" s="229" t="s">
        <v>41</v>
      </c>
      <c r="E781" s="230" t="s">
        <v>42</v>
      </c>
      <c r="F781" s="227" t="s">
        <v>43</v>
      </c>
      <c r="G781" s="229" t="s">
        <v>22</v>
      </c>
      <c r="H781" s="222">
        <v>18</v>
      </c>
      <c r="I781" s="241">
        <v>27</v>
      </c>
      <c r="J781" s="240">
        <v>1</v>
      </c>
      <c r="K781" s="222">
        <v>18</v>
      </c>
    </row>
    <row r="782" s="206" customFormat="1" customHeight="1" spans="1:11">
      <c r="A782" s="227" t="s">
        <v>187</v>
      </c>
      <c r="B782" s="252">
        <v>28</v>
      </c>
      <c r="C782" s="227" t="s">
        <v>44</v>
      </c>
      <c r="D782" s="229" t="s">
        <v>45</v>
      </c>
      <c r="E782" s="230" t="s">
        <v>46</v>
      </c>
      <c r="F782" s="227" t="s">
        <v>47</v>
      </c>
      <c r="G782" s="229" t="s">
        <v>48</v>
      </c>
      <c r="H782" s="222">
        <v>29.8</v>
      </c>
      <c r="I782" s="241">
        <v>27</v>
      </c>
      <c r="J782" s="240">
        <v>0.71</v>
      </c>
      <c r="K782" s="222">
        <v>21.158</v>
      </c>
    </row>
    <row r="783" s="206" customFormat="1" customHeight="1" spans="1:11">
      <c r="A783" s="229" t="s">
        <v>187</v>
      </c>
      <c r="B783" s="252">
        <v>28</v>
      </c>
      <c r="C783" s="227" t="s">
        <v>49</v>
      </c>
      <c r="D783" s="274" t="s">
        <v>50</v>
      </c>
      <c r="E783" s="230" t="s">
        <v>51</v>
      </c>
      <c r="F783" s="227" t="s">
        <v>52</v>
      </c>
      <c r="G783" s="227" t="s">
        <v>35</v>
      </c>
      <c r="H783" s="222">
        <v>39.8</v>
      </c>
      <c r="I783" s="241">
        <v>27</v>
      </c>
      <c r="J783" s="240">
        <v>0.71</v>
      </c>
      <c r="K783" s="222">
        <f>J783*H783</f>
        <v>28.258</v>
      </c>
    </row>
    <row r="784" s="206" customFormat="1" customHeight="1" spans="1:11">
      <c r="A784" s="227" t="s">
        <v>187</v>
      </c>
      <c r="B784" s="252">
        <v>28</v>
      </c>
      <c r="C784" s="185" t="s">
        <v>143</v>
      </c>
      <c r="D784" s="279" t="s">
        <v>148</v>
      </c>
      <c r="E784" s="185" t="s">
        <v>149</v>
      </c>
      <c r="F784" s="185" t="s">
        <v>150</v>
      </c>
      <c r="G784" s="256" t="s">
        <v>147</v>
      </c>
      <c r="H784" s="222">
        <v>46</v>
      </c>
      <c r="I784" s="241">
        <v>28</v>
      </c>
      <c r="J784" s="240">
        <v>0.71</v>
      </c>
      <c r="K784" s="222">
        <f>J784*H784</f>
        <v>32.66</v>
      </c>
    </row>
    <row r="785" s="206" customFormat="1" customHeight="1" spans="1:11">
      <c r="A785" s="229" t="s">
        <v>187</v>
      </c>
      <c r="B785" s="252">
        <v>28</v>
      </c>
      <c r="C785" s="227" t="s">
        <v>53</v>
      </c>
      <c r="D785" s="251" t="s">
        <v>109</v>
      </c>
      <c r="E785" s="232" t="s">
        <v>110</v>
      </c>
      <c r="F785" s="251" t="s">
        <v>111</v>
      </c>
      <c r="G785" s="233" t="s">
        <v>57</v>
      </c>
      <c r="H785" s="222">
        <v>69</v>
      </c>
      <c r="I785" s="241">
        <v>28</v>
      </c>
      <c r="J785" s="240">
        <v>0.71</v>
      </c>
      <c r="K785" s="222">
        <f>J785*H785</f>
        <v>48.99</v>
      </c>
    </row>
    <row r="786" s="206" customFormat="1" customHeight="1" spans="1:11">
      <c r="A786" s="227" t="s">
        <v>187</v>
      </c>
      <c r="B786" s="252">
        <v>28</v>
      </c>
      <c r="C786" s="227" t="s">
        <v>58</v>
      </c>
      <c r="D786" s="234" t="s">
        <v>59</v>
      </c>
      <c r="E786" s="235" t="s">
        <v>60</v>
      </c>
      <c r="F786" s="231" t="s">
        <v>61</v>
      </c>
      <c r="G786" s="227" t="s">
        <v>62</v>
      </c>
      <c r="H786" s="222">
        <v>38</v>
      </c>
      <c r="I786" s="241">
        <v>27</v>
      </c>
      <c r="J786" s="240">
        <v>0.71</v>
      </c>
      <c r="K786" s="222">
        <f>J786*H786</f>
        <v>26.98</v>
      </c>
    </row>
    <row r="787" s="206" customFormat="1" customHeight="1" spans="1:11">
      <c r="A787" s="229" t="s">
        <v>187</v>
      </c>
      <c r="B787" s="252">
        <v>28</v>
      </c>
      <c r="C787" s="227" t="s">
        <v>63</v>
      </c>
      <c r="D787" s="231" t="s">
        <v>64</v>
      </c>
      <c r="E787" s="235" t="s">
        <v>65</v>
      </c>
      <c r="F787" s="231" t="s">
        <v>66</v>
      </c>
      <c r="G787" s="231" t="s">
        <v>67</v>
      </c>
      <c r="H787" s="222">
        <v>38</v>
      </c>
      <c r="I787" s="241">
        <v>27</v>
      </c>
      <c r="J787" s="240">
        <v>0.71</v>
      </c>
      <c r="K787" s="222">
        <v>26.98</v>
      </c>
    </row>
    <row r="788" s="206" customFormat="1" customHeight="1" spans="1:11">
      <c r="A788" s="227" t="s">
        <v>187</v>
      </c>
      <c r="B788" s="252">
        <v>28</v>
      </c>
      <c r="C788" s="227" t="s">
        <v>86</v>
      </c>
      <c r="D788" s="227" t="s">
        <v>87</v>
      </c>
      <c r="E788" s="230" t="s">
        <v>88</v>
      </c>
      <c r="F788" s="227" t="s">
        <v>89</v>
      </c>
      <c r="G788" s="227" t="s">
        <v>90</v>
      </c>
      <c r="H788" s="222">
        <v>42.9</v>
      </c>
      <c r="I788" s="241">
        <v>27</v>
      </c>
      <c r="J788" s="240">
        <v>0.71</v>
      </c>
      <c r="K788" s="222">
        <f>J788*H788</f>
        <v>30.459</v>
      </c>
    </row>
    <row r="789" s="206" customFormat="1" customHeight="1" spans="1:11">
      <c r="A789" s="229" t="s">
        <v>187</v>
      </c>
      <c r="B789" s="252">
        <v>28</v>
      </c>
      <c r="C789" s="227" t="s">
        <v>86</v>
      </c>
      <c r="D789" s="227" t="s">
        <v>91</v>
      </c>
      <c r="E789" s="227" t="s">
        <v>92</v>
      </c>
      <c r="F789" s="227" t="s">
        <v>89</v>
      </c>
      <c r="G789" s="227" t="s">
        <v>90</v>
      </c>
      <c r="H789" s="222">
        <v>36.9</v>
      </c>
      <c r="I789" s="241">
        <v>27</v>
      </c>
      <c r="J789" s="240">
        <v>0.71</v>
      </c>
      <c r="K789" s="222">
        <f>J789*H789</f>
        <v>26.199</v>
      </c>
    </row>
    <row r="790" s="206" customFormat="1" customHeight="1" spans="1:11">
      <c r="A790" s="227" t="s">
        <v>187</v>
      </c>
      <c r="B790" s="252">
        <v>28</v>
      </c>
      <c r="C790" s="253" t="s">
        <v>143</v>
      </c>
      <c r="D790" s="279" t="s">
        <v>144</v>
      </c>
      <c r="E790" s="253" t="s">
        <v>145</v>
      </c>
      <c r="F790" s="253" t="s">
        <v>146</v>
      </c>
      <c r="G790" s="253" t="s">
        <v>147</v>
      </c>
      <c r="H790" s="255">
        <v>32</v>
      </c>
      <c r="I790" s="241">
        <v>27</v>
      </c>
      <c r="J790" s="240">
        <v>0.71</v>
      </c>
      <c r="K790" s="222">
        <f>J790*H790</f>
        <v>22.72</v>
      </c>
    </row>
    <row r="791" s="206" customFormat="1" ht="20" customHeight="1" spans="1:11">
      <c r="A791" s="229" t="s">
        <v>187</v>
      </c>
      <c r="B791" s="252">
        <v>28</v>
      </c>
      <c r="C791" s="237" t="s">
        <v>73</v>
      </c>
      <c r="D791" s="237"/>
      <c r="E791" s="237"/>
      <c r="F791" s="237"/>
      <c r="G791" s="237"/>
      <c r="H791" s="237"/>
      <c r="I791" s="241"/>
      <c r="J791" s="237"/>
      <c r="K791" s="242">
        <f>SUM(K776:K790)</f>
        <v>434.77</v>
      </c>
    </row>
    <row r="792" s="206" customFormat="1" customHeight="1" spans="1:11">
      <c r="A792" s="208"/>
      <c r="B792" s="208"/>
      <c r="C792" s="208"/>
      <c r="D792" s="208"/>
      <c r="E792" s="208"/>
      <c r="F792" s="208"/>
      <c r="G792" s="208"/>
      <c r="H792" s="208"/>
      <c r="I792" s="209"/>
      <c r="J792" s="208"/>
      <c r="K792" s="210"/>
    </row>
    <row r="793" s="206" customFormat="1" customHeight="1" spans="1:11">
      <c r="A793" s="208"/>
      <c r="B793" s="208"/>
      <c r="C793" s="208"/>
      <c r="D793" s="208"/>
      <c r="E793" s="208"/>
      <c r="F793" s="208"/>
      <c r="G793" s="208"/>
      <c r="H793" s="208"/>
      <c r="I793" s="209"/>
      <c r="J793" s="208"/>
      <c r="K793" s="210"/>
    </row>
    <row r="794" s="206" customFormat="1" customHeight="1" spans="1:11">
      <c r="A794" s="208"/>
      <c r="B794" s="208"/>
      <c r="C794" s="208"/>
      <c r="D794" s="208"/>
      <c r="E794" s="208"/>
      <c r="F794" s="208"/>
      <c r="G794" s="208"/>
      <c r="H794" s="208"/>
      <c r="I794" s="209"/>
      <c r="J794" s="208"/>
      <c r="K794" s="210"/>
    </row>
    <row r="795" s="206" customFormat="1" customHeight="1" spans="1:11">
      <c r="A795" s="208"/>
      <c r="B795" s="208"/>
      <c r="C795" s="208"/>
      <c r="D795" s="208"/>
      <c r="E795" s="208"/>
      <c r="F795" s="208"/>
      <c r="G795" s="208"/>
      <c r="H795" s="208"/>
      <c r="I795" s="209"/>
      <c r="J795" s="208"/>
      <c r="K795" s="210"/>
    </row>
    <row r="796" s="206" customFormat="1" customHeight="1" spans="1:11">
      <c r="A796" s="208"/>
      <c r="B796" s="208"/>
      <c r="C796" s="208"/>
      <c r="D796" s="208"/>
      <c r="E796" s="208"/>
      <c r="F796" s="208"/>
      <c r="G796" s="208"/>
      <c r="H796" s="208"/>
      <c r="I796" s="209"/>
      <c r="J796" s="208"/>
      <c r="K796" s="210"/>
    </row>
    <row r="797" s="206" customFormat="1" customHeight="1" spans="1:11">
      <c r="A797" s="208"/>
      <c r="B797" s="208"/>
      <c r="C797" s="208"/>
      <c r="D797" s="208"/>
      <c r="E797" s="208"/>
      <c r="F797" s="208"/>
      <c r="G797" s="208"/>
      <c r="H797" s="208"/>
      <c r="I797" s="209"/>
      <c r="J797" s="208"/>
      <c r="K797" s="210"/>
    </row>
    <row r="798" s="206" customFormat="1" ht="20" customHeight="1" spans="1:11">
      <c r="A798" s="211" t="s">
        <v>1</v>
      </c>
      <c r="B798" s="211" t="s">
        <v>2</v>
      </c>
      <c r="C798" s="212" t="s">
        <v>3</v>
      </c>
      <c r="D798" s="213" t="s">
        <v>4</v>
      </c>
      <c r="E798" s="214" t="s">
        <v>5</v>
      </c>
      <c r="F798" s="212" t="s">
        <v>6</v>
      </c>
      <c r="G798" s="212" t="s">
        <v>7</v>
      </c>
      <c r="H798" s="215" t="s">
        <v>8</v>
      </c>
      <c r="I798" s="212" t="s">
        <v>9</v>
      </c>
      <c r="J798" s="212" t="s">
        <v>10</v>
      </c>
      <c r="K798" s="215" t="s">
        <v>11</v>
      </c>
    </row>
    <row r="799" s="206" customFormat="1" customHeight="1" spans="1:11">
      <c r="A799" s="227" t="s">
        <v>188</v>
      </c>
      <c r="B799" s="252">
        <v>30</v>
      </c>
      <c r="C799" s="227" t="s">
        <v>155</v>
      </c>
      <c r="D799" s="280" t="s">
        <v>189</v>
      </c>
      <c r="E799" s="250" t="s">
        <v>190</v>
      </c>
      <c r="F799" s="228" t="s">
        <v>191</v>
      </c>
      <c r="G799" s="228" t="s">
        <v>192</v>
      </c>
      <c r="H799" s="242">
        <v>45</v>
      </c>
      <c r="I799" s="241">
        <v>30</v>
      </c>
      <c r="J799" s="240">
        <v>0.71</v>
      </c>
      <c r="K799" s="222">
        <v>31.95</v>
      </c>
    </row>
    <row r="800" s="206" customFormat="1" customHeight="1" spans="1:11">
      <c r="A800" s="227" t="s">
        <v>188</v>
      </c>
      <c r="B800" s="252">
        <v>30</v>
      </c>
      <c r="C800" s="227" t="s">
        <v>160</v>
      </c>
      <c r="D800" s="257" t="s">
        <v>161</v>
      </c>
      <c r="E800" s="250" t="s">
        <v>160</v>
      </c>
      <c r="F800" s="228" t="s">
        <v>162</v>
      </c>
      <c r="G800" s="228" t="s">
        <v>163</v>
      </c>
      <c r="H800" s="242">
        <v>45</v>
      </c>
      <c r="I800" s="241">
        <v>30</v>
      </c>
      <c r="J800" s="240">
        <v>0.71</v>
      </c>
      <c r="K800" s="222">
        <v>31.95</v>
      </c>
    </row>
    <row r="801" s="206" customFormat="1" customHeight="1" spans="1:11">
      <c r="A801" s="227" t="s">
        <v>188</v>
      </c>
      <c r="B801" s="252">
        <v>30</v>
      </c>
      <c r="C801" s="227" t="s">
        <v>164</v>
      </c>
      <c r="D801" s="280" t="s">
        <v>165</v>
      </c>
      <c r="E801" s="250" t="s">
        <v>164</v>
      </c>
      <c r="F801" s="228" t="s">
        <v>166</v>
      </c>
      <c r="G801" s="228" t="s">
        <v>167</v>
      </c>
      <c r="H801" s="242">
        <v>36</v>
      </c>
      <c r="I801" s="241">
        <v>30</v>
      </c>
      <c r="J801" s="240">
        <v>0.71</v>
      </c>
      <c r="K801" s="222">
        <v>25.56</v>
      </c>
    </row>
    <row r="802" s="206" customFormat="1" customHeight="1" spans="1:11">
      <c r="A802" s="227" t="s">
        <v>188</v>
      </c>
      <c r="B802" s="252">
        <v>30</v>
      </c>
      <c r="C802" s="227" t="s">
        <v>31</v>
      </c>
      <c r="D802" s="229" t="s">
        <v>32</v>
      </c>
      <c r="E802" s="230" t="s">
        <v>33</v>
      </c>
      <c r="F802" s="227" t="s">
        <v>34</v>
      </c>
      <c r="G802" s="229" t="s">
        <v>35</v>
      </c>
      <c r="H802" s="222">
        <v>49.8</v>
      </c>
      <c r="I802" s="241">
        <v>30</v>
      </c>
      <c r="J802" s="240">
        <v>0.71</v>
      </c>
      <c r="K802" s="222">
        <f>J802*H802</f>
        <v>35.358</v>
      </c>
    </row>
    <row r="803" s="206" customFormat="1" customHeight="1" spans="1:11">
      <c r="A803" s="227" t="s">
        <v>188</v>
      </c>
      <c r="B803" s="252">
        <v>30</v>
      </c>
      <c r="C803" s="227" t="s">
        <v>36</v>
      </c>
      <c r="D803" s="229" t="s">
        <v>37</v>
      </c>
      <c r="E803" s="230" t="s">
        <v>38</v>
      </c>
      <c r="F803" s="227" t="s">
        <v>39</v>
      </c>
      <c r="G803" s="229" t="s">
        <v>40</v>
      </c>
      <c r="H803" s="222">
        <v>48</v>
      </c>
      <c r="I803" s="241">
        <v>30</v>
      </c>
      <c r="J803" s="240">
        <v>0.71</v>
      </c>
      <c r="K803" s="222">
        <f>J803*H803</f>
        <v>34.08</v>
      </c>
    </row>
    <row r="804" s="206" customFormat="1" customHeight="1" spans="1:11">
      <c r="A804" s="227" t="s">
        <v>188</v>
      </c>
      <c r="B804" s="252">
        <v>30</v>
      </c>
      <c r="C804" s="227" t="s">
        <v>36</v>
      </c>
      <c r="D804" s="229" t="s">
        <v>41</v>
      </c>
      <c r="E804" s="230" t="s">
        <v>42</v>
      </c>
      <c r="F804" s="227" t="s">
        <v>43</v>
      </c>
      <c r="G804" s="229" t="s">
        <v>22</v>
      </c>
      <c r="H804" s="222">
        <v>18</v>
      </c>
      <c r="I804" s="241">
        <v>30</v>
      </c>
      <c r="J804" s="240">
        <v>1</v>
      </c>
      <c r="K804" s="222">
        <v>18</v>
      </c>
    </row>
    <row r="805" s="206" customFormat="1" customHeight="1" spans="1:11">
      <c r="A805" s="227" t="s">
        <v>188</v>
      </c>
      <c r="B805" s="252">
        <v>30</v>
      </c>
      <c r="C805" s="227" t="s">
        <v>44</v>
      </c>
      <c r="D805" s="229" t="s">
        <v>45</v>
      </c>
      <c r="E805" s="230" t="s">
        <v>46</v>
      </c>
      <c r="F805" s="227" t="s">
        <v>47</v>
      </c>
      <c r="G805" s="229" t="s">
        <v>48</v>
      </c>
      <c r="H805" s="222">
        <v>29.8</v>
      </c>
      <c r="I805" s="241">
        <v>30</v>
      </c>
      <c r="J805" s="240">
        <v>0.71</v>
      </c>
      <c r="K805" s="222">
        <v>21.158</v>
      </c>
    </row>
    <row r="806" s="206" customFormat="1" customHeight="1" spans="1:11">
      <c r="A806" s="227" t="s">
        <v>188</v>
      </c>
      <c r="B806" s="252">
        <v>30</v>
      </c>
      <c r="C806" s="227" t="s">
        <v>49</v>
      </c>
      <c r="D806" s="274" t="s">
        <v>50</v>
      </c>
      <c r="E806" s="230" t="s">
        <v>51</v>
      </c>
      <c r="F806" s="227" t="s">
        <v>52</v>
      </c>
      <c r="G806" s="227" t="s">
        <v>35</v>
      </c>
      <c r="H806" s="222">
        <v>39.8</v>
      </c>
      <c r="I806" s="241">
        <v>30</v>
      </c>
      <c r="J806" s="240">
        <v>0.71</v>
      </c>
      <c r="K806" s="222">
        <f>J806*H806</f>
        <v>28.258</v>
      </c>
    </row>
    <row r="807" s="206" customFormat="1" customHeight="1" spans="1:11">
      <c r="A807" s="227" t="s">
        <v>188</v>
      </c>
      <c r="B807" s="252">
        <v>30</v>
      </c>
      <c r="C807" s="185" t="s">
        <v>143</v>
      </c>
      <c r="D807" s="279" t="s">
        <v>148</v>
      </c>
      <c r="E807" s="185" t="s">
        <v>149</v>
      </c>
      <c r="F807" s="185" t="s">
        <v>150</v>
      </c>
      <c r="G807" s="256" t="s">
        <v>147</v>
      </c>
      <c r="H807" s="222">
        <v>46</v>
      </c>
      <c r="I807" s="241">
        <v>30</v>
      </c>
      <c r="J807" s="240">
        <v>0.71</v>
      </c>
      <c r="K807" s="222">
        <f>J807*H807</f>
        <v>32.66</v>
      </c>
    </row>
    <row r="808" s="206" customFormat="1" customHeight="1" spans="1:11">
      <c r="A808" s="227" t="s">
        <v>188</v>
      </c>
      <c r="B808" s="252">
        <v>30</v>
      </c>
      <c r="C808" s="227" t="s">
        <v>53</v>
      </c>
      <c r="D808" s="251" t="s">
        <v>109</v>
      </c>
      <c r="E808" s="232" t="s">
        <v>110</v>
      </c>
      <c r="F808" s="251" t="s">
        <v>111</v>
      </c>
      <c r="G808" s="233" t="s">
        <v>57</v>
      </c>
      <c r="H808" s="222">
        <v>69</v>
      </c>
      <c r="I808" s="241">
        <v>30</v>
      </c>
      <c r="J808" s="240">
        <v>0.71</v>
      </c>
      <c r="K808" s="222">
        <f>J808*H808</f>
        <v>48.99</v>
      </c>
    </row>
    <row r="809" s="206" customFormat="1" customHeight="1" spans="1:11">
      <c r="A809" s="227" t="s">
        <v>188</v>
      </c>
      <c r="B809" s="252">
        <v>30</v>
      </c>
      <c r="C809" s="227" t="s">
        <v>58</v>
      </c>
      <c r="D809" s="234" t="s">
        <v>59</v>
      </c>
      <c r="E809" s="235" t="s">
        <v>60</v>
      </c>
      <c r="F809" s="231" t="s">
        <v>61</v>
      </c>
      <c r="G809" s="227" t="s">
        <v>62</v>
      </c>
      <c r="H809" s="222">
        <v>38</v>
      </c>
      <c r="I809" s="241">
        <v>30</v>
      </c>
      <c r="J809" s="240">
        <v>0.71</v>
      </c>
      <c r="K809" s="222">
        <f>J809*H809</f>
        <v>26.98</v>
      </c>
    </row>
    <row r="810" s="206" customFormat="1" customHeight="1" spans="1:11">
      <c r="A810" s="227" t="s">
        <v>188</v>
      </c>
      <c r="B810" s="252">
        <v>30</v>
      </c>
      <c r="C810" s="227" t="s">
        <v>63</v>
      </c>
      <c r="D810" s="231" t="s">
        <v>64</v>
      </c>
      <c r="E810" s="235" t="s">
        <v>65</v>
      </c>
      <c r="F810" s="231" t="s">
        <v>66</v>
      </c>
      <c r="G810" s="231" t="s">
        <v>67</v>
      </c>
      <c r="H810" s="222">
        <v>38</v>
      </c>
      <c r="I810" s="241">
        <v>30</v>
      </c>
      <c r="J810" s="240">
        <v>0.71</v>
      </c>
      <c r="K810" s="222">
        <v>26.98</v>
      </c>
    </row>
    <row r="811" s="206" customFormat="1" customHeight="1" spans="1:11">
      <c r="A811" s="227" t="s">
        <v>188</v>
      </c>
      <c r="B811" s="252">
        <v>30</v>
      </c>
      <c r="C811" s="227" t="s">
        <v>86</v>
      </c>
      <c r="D811" s="227" t="s">
        <v>87</v>
      </c>
      <c r="E811" s="230" t="s">
        <v>88</v>
      </c>
      <c r="F811" s="227" t="s">
        <v>89</v>
      </c>
      <c r="G811" s="227" t="s">
        <v>90</v>
      </c>
      <c r="H811" s="222">
        <v>42.9</v>
      </c>
      <c r="I811" s="241">
        <v>30</v>
      </c>
      <c r="J811" s="240">
        <v>0.71</v>
      </c>
      <c r="K811" s="222">
        <f>J811*H811</f>
        <v>30.459</v>
      </c>
    </row>
    <row r="812" s="206" customFormat="1" customHeight="1" spans="1:11">
      <c r="A812" s="227" t="s">
        <v>188</v>
      </c>
      <c r="B812" s="252">
        <v>30</v>
      </c>
      <c r="C812" s="227" t="s">
        <v>86</v>
      </c>
      <c r="D812" s="227" t="s">
        <v>91</v>
      </c>
      <c r="E812" s="227" t="s">
        <v>92</v>
      </c>
      <c r="F812" s="227" t="s">
        <v>89</v>
      </c>
      <c r="G812" s="227" t="s">
        <v>90</v>
      </c>
      <c r="H812" s="222">
        <v>36.9</v>
      </c>
      <c r="I812" s="241">
        <v>30</v>
      </c>
      <c r="J812" s="240">
        <v>0.71</v>
      </c>
      <c r="K812" s="222">
        <f>J812*H812</f>
        <v>26.199</v>
      </c>
    </row>
    <row r="813" s="206" customFormat="1" customHeight="1" spans="1:11">
      <c r="A813" s="227" t="s">
        <v>188</v>
      </c>
      <c r="B813" s="252">
        <v>30</v>
      </c>
      <c r="C813" s="253" t="s">
        <v>143</v>
      </c>
      <c r="D813" s="279" t="s">
        <v>144</v>
      </c>
      <c r="E813" s="253" t="s">
        <v>145</v>
      </c>
      <c r="F813" s="253" t="s">
        <v>146</v>
      </c>
      <c r="G813" s="253" t="s">
        <v>147</v>
      </c>
      <c r="H813" s="255">
        <v>32</v>
      </c>
      <c r="I813" s="241">
        <v>30</v>
      </c>
      <c r="J813" s="240">
        <v>0.71</v>
      </c>
      <c r="K813" s="222">
        <f>J813*H813</f>
        <v>22.72</v>
      </c>
    </row>
    <row r="814" s="206" customFormat="1" ht="20" customHeight="1" spans="1:11">
      <c r="A814" s="227" t="s">
        <v>188</v>
      </c>
      <c r="B814" s="252">
        <v>30</v>
      </c>
      <c r="C814" s="237" t="s">
        <v>73</v>
      </c>
      <c r="D814" s="237"/>
      <c r="E814" s="237"/>
      <c r="F814" s="237"/>
      <c r="G814" s="237"/>
      <c r="H814" s="237"/>
      <c r="I814" s="241"/>
      <c r="J814" s="237"/>
      <c r="K814" s="242">
        <f>SUM(K799:K813)</f>
        <v>441.302</v>
      </c>
    </row>
    <row r="815" s="206" customFormat="1" customHeight="1" spans="1:11">
      <c r="A815" s="208"/>
      <c r="B815" s="208"/>
      <c r="C815" s="208"/>
      <c r="D815" s="208"/>
      <c r="E815" s="208"/>
      <c r="F815" s="208"/>
      <c r="G815" s="208"/>
      <c r="H815" s="208"/>
      <c r="I815" s="209"/>
      <c r="J815" s="208"/>
      <c r="K815" s="210"/>
    </row>
    <row r="816" s="206" customFormat="1" customHeight="1" spans="1:11">
      <c r="A816" s="208"/>
      <c r="B816" s="208"/>
      <c r="C816" s="208"/>
      <c r="D816" s="208"/>
      <c r="E816" s="208"/>
      <c r="F816" s="208"/>
      <c r="G816" s="208"/>
      <c r="H816" s="208"/>
      <c r="I816" s="209"/>
      <c r="J816" s="208"/>
      <c r="K816" s="210"/>
    </row>
    <row r="817" s="206" customFormat="1" customHeight="1" spans="1:11">
      <c r="A817" s="208"/>
      <c r="B817" s="208"/>
      <c r="C817" s="208"/>
      <c r="D817" s="208"/>
      <c r="E817" s="208"/>
      <c r="F817" s="208"/>
      <c r="G817" s="208"/>
      <c r="H817" s="208"/>
      <c r="I817" s="209"/>
      <c r="J817" s="208"/>
      <c r="K817" s="210"/>
    </row>
    <row r="818" s="206" customFormat="1" customHeight="1" spans="1:11">
      <c r="A818" s="208"/>
      <c r="B818" s="208"/>
      <c r="C818" s="208"/>
      <c r="D818" s="208"/>
      <c r="E818" s="208"/>
      <c r="F818" s="208"/>
      <c r="G818" s="208"/>
      <c r="H818" s="208"/>
      <c r="I818" s="209"/>
      <c r="J818" s="208"/>
      <c r="K818" s="210"/>
    </row>
    <row r="819" s="206" customFormat="1" customHeight="1" spans="1:11">
      <c r="A819" s="208"/>
      <c r="B819" s="208"/>
      <c r="C819" s="208"/>
      <c r="D819" s="208"/>
      <c r="E819" s="208"/>
      <c r="F819" s="208"/>
      <c r="G819" s="208"/>
      <c r="H819" s="208"/>
      <c r="I819" s="209"/>
      <c r="J819" s="208"/>
      <c r="K819" s="210"/>
    </row>
    <row r="820" s="206" customFormat="1" customHeight="1" spans="1:11">
      <c r="A820" s="208"/>
      <c r="B820" s="208"/>
      <c r="C820" s="208"/>
      <c r="D820" s="208"/>
      <c r="E820" s="208"/>
      <c r="F820" s="208"/>
      <c r="G820" s="208"/>
      <c r="H820" s="208"/>
      <c r="I820" s="209"/>
      <c r="J820" s="208"/>
      <c r="K820" s="210"/>
    </row>
    <row r="821" s="206" customFormat="1" ht="20" customHeight="1" spans="1:11">
      <c r="A821" s="211" t="s">
        <v>1</v>
      </c>
      <c r="B821" s="211" t="s">
        <v>2</v>
      </c>
      <c r="C821" s="212" t="s">
        <v>3</v>
      </c>
      <c r="D821" s="213" t="s">
        <v>4</v>
      </c>
      <c r="E821" s="214" t="s">
        <v>5</v>
      </c>
      <c r="F821" s="212" t="s">
        <v>6</v>
      </c>
      <c r="G821" s="212" t="s">
        <v>7</v>
      </c>
      <c r="H821" s="215" t="s">
        <v>8</v>
      </c>
      <c r="I821" s="212" t="s">
        <v>9</v>
      </c>
      <c r="J821" s="212" t="s">
        <v>10</v>
      </c>
      <c r="K821" s="215" t="s">
        <v>11</v>
      </c>
    </row>
    <row r="822" s="206" customFormat="1" customHeight="1" spans="1:11">
      <c r="A822" s="227" t="s">
        <v>193</v>
      </c>
      <c r="B822" s="252">
        <v>31</v>
      </c>
      <c r="C822" s="227" t="s">
        <v>155</v>
      </c>
      <c r="D822" s="280" t="s">
        <v>189</v>
      </c>
      <c r="E822" s="250" t="s">
        <v>190</v>
      </c>
      <c r="F822" s="228" t="s">
        <v>191</v>
      </c>
      <c r="G822" s="228" t="s">
        <v>192</v>
      </c>
      <c r="H822" s="242">
        <v>45</v>
      </c>
      <c r="I822" s="241">
        <v>31</v>
      </c>
      <c r="J822" s="240">
        <v>0.71</v>
      </c>
      <c r="K822" s="222">
        <v>31.95</v>
      </c>
    </row>
    <row r="823" s="206" customFormat="1" customHeight="1" spans="1:11">
      <c r="A823" s="227" t="s">
        <v>193</v>
      </c>
      <c r="B823" s="252">
        <v>31</v>
      </c>
      <c r="C823" s="227" t="s">
        <v>160</v>
      </c>
      <c r="D823" s="257" t="s">
        <v>161</v>
      </c>
      <c r="E823" s="250" t="s">
        <v>160</v>
      </c>
      <c r="F823" s="228" t="s">
        <v>162</v>
      </c>
      <c r="G823" s="228" t="s">
        <v>163</v>
      </c>
      <c r="H823" s="242">
        <v>45</v>
      </c>
      <c r="I823" s="241">
        <v>31</v>
      </c>
      <c r="J823" s="240">
        <v>0.71</v>
      </c>
      <c r="K823" s="222">
        <v>31.95</v>
      </c>
    </row>
    <row r="824" s="206" customFormat="1" customHeight="1" spans="1:11">
      <c r="A824" s="227" t="s">
        <v>193</v>
      </c>
      <c r="B824" s="252">
        <v>31</v>
      </c>
      <c r="C824" s="227" t="s">
        <v>164</v>
      </c>
      <c r="D824" s="280" t="s">
        <v>165</v>
      </c>
      <c r="E824" s="250" t="s">
        <v>164</v>
      </c>
      <c r="F824" s="228" t="s">
        <v>166</v>
      </c>
      <c r="G824" s="228" t="s">
        <v>167</v>
      </c>
      <c r="H824" s="242">
        <v>36</v>
      </c>
      <c r="I824" s="241">
        <v>31</v>
      </c>
      <c r="J824" s="240">
        <v>0.71</v>
      </c>
      <c r="K824" s="222">
        <v>25.56</v>
      </c>
    </row>
    <row r="825" s="206" customFormat="1" customHeight="1" spans="1:11">
      <c r="A825" s="227" t="s">
        <v>193</v>
      </c>
      <c r="B825" s="252">
        <v>31</v>
      </c>
      <c r="C825" s="227" t="s">
        <v>31</v>
      </c>
      <c r="D825" s="229" t="s">
        <v>32</v>
      </c>
      <c r="E825" s="230" t="s">
        <v>33</v>
      </c>
      <c r="F825" s="227" t="s">
        <v>34</v>
      </c>
      <c r="G825" s="229" t="s">
        <v>35</v>
      </c>
      <c r="H825" s="222">
        <v>49.8</v>
      </c>
      <c r="I825" s="241">
        <v>31</v>
      </c>
      <c r="J825" s="240">
        <v>0.71</v>
      </c>
      <c r="K825" s="222">
        <f>J825*H825</f>
        <v>35.358</v>
      </c>
    </row>
    <row r="826" s="206" customFormat="1" customHeight="1" spans="1:11">
      <c r="A826" s="227" t="s">
        <v>193</v>
      </c>
      <c r="B826" s="252">
        <v>31</v>
      </c>
      <c r="C826" s="227" t="s">
        <v>36</v>
      </c>
      <c r="D826" s="229" t="s">
        <v>37</v>
      </c>
      <c r="E826" s="230" t="s">
        <v>38</v>
      </c>
      <c r="F826" s="227" t="s">
        <v>39</v>
      </c>
      <c r="G826" s="229" t="s">
        <v>40</v>
      </c>
      <c r="H826" s="222">
        <v>48</v>
      </c>
      <c r="I826" s="241">
        <v>31</v>
      </c>
      <c r="J826" s="240">
        <v>0.71</v>
      </c>
      <c r="K826" s="222">
        <f>J826*H826</f>
        <v>34.08</v>
      </c>
    </row>
    <row r="827" s="206" customFormat="1" customHeight="1" spans="1:11">
      <c r="A827" s="227" t="s">
        <v>193</v>
      </c>
      <c r="B827" s="252">
        <v>31</v>
      </c>
      <c r="C827" s="227" t="s">
        <v>36</v>
      </c>
      <c r="D827" s="229" t="s">
        <v>41</v>
      </c>
      <c r="E827" s="230" t="s">
        <v>42</v>
      </c>
      <c r="F827" s="227" t="s">
        <v>43</v>
      </c>
      <c r="G827" s="229" t="s">
        <v>22</v>
      </c>
      <c r="H827" s="222">
        <v>18</v>
      </c>
      <c r="I827" s="241">
        <v>31</v>
      </c>
      <c r="J827" s="240">
        <v>1</v>
      </c>
      <c r="K827" s="222">
        <v>18</v>
      </c>
    </row>
    <row r="828" s="206" customFormat="1" customHeight="1" spans="1:11">
      <c r="A828" s="227" t="s">
        <v>193</v>
      </c>
      <c r="B828" s="252">
        <v>31</v>
      </c>
      <c r="C828" s="227" t="s">
        <v>44</v>
      </c>
      <c r="D828" s="229" t="s">
        <v>45</v>
      </c>
      <c r="E828" s="230" t="s">
        <v>46</v>
      </c>
      <c r="F828" s="227" t="s">
        <v>47</v>
      </c>
      <c r="G828" s="229" t="s">
        <v>48</v>
      </c>
      <c r="H828" s="222">
        <v>29.8</v>
      </c>
      <c r="I828" s="241">
        <v>31</v>
      </c>
      <c r="J828" s="240">
        <v>0.71</v>
      </c>
      <c r="K828" s="222">
        <v>21.158</v>
      </c>
    </row>
    <row r="829" s="206" customFormat="1" customHeight="1" spans="1:11">
      <c r="A829" s="227" t="s">
        <v>193</v>
      </c>
      <c r="B829" s="252">
        <v>31</v>
      </c>
      <c r="C829" s="227" t="s">
        <v>49</v>
      </c>
      <c r="D829" s="274" t="s">
        <v>50</v>
      </c>
      <c r="E829" s="230" t="s">
        <v>51</v>
      </c>
      <c r="F829" s="227" t="s">
        <v>52</v>
      </c>
      <c r="G829" s="227" t="s">
        <v>35</v>
      </c>
      <c r="H829" s="222">
        <v>39.8</v>
      </c>
      <c r="I829" s="241">
        <v>31</v>
      </c>
      <c r="J829" s="240">
        <v>0.71</v>
      </c>
      <c r="K829" s="222">
        <f>J829*H829</f>
        <v>28.258</v>
      </c>
    </row>
    <row r="830" s="206" customFormat="1" customHeight="1" spans="1:11">
      <c r="A830" s="227" t="s">
        <v>193</v>
      </c>
      <c r="B830" s="252">
        <v>31</v>
      </c>
      <c r="C830" s="185" t="s">
        <v>143</v>
      </c>
      <c r="D830" s="279" t="s">
        <v>148</v>
      </c>
      <c r="E830" s="185" t="s">
        <v>149</v>
      </c>
      <c r="F830" s="185" t="s">
        <v>150</v>
      </c>
      <c r="G830" s="256" t="s">
        <v>147</v>
      </c>
      <c r="H830" s="222">
        <v>46</v>
      </c>
      <c r="I830" s="241">
        <v>31</v>
      </c>
      <c r="J830" s="240">
        <v>0.71</v>
      </c>
      <c r="K830" s="222">
        <f>J830*H830</f>
        <v>32.66</v>
      </c>
    </row>
    <row r="831" s="206" customFormat="1" customHeight="1" spans="1:11">
      <c r="A831" s="227" t="s">
        <v>193</v>
      </c>
      <c r="B831" s="252">
        <v>31</v>
      </c>
      <c r="C831" s="227" t="s">
        <v>53</v>
      </c>
      <c r="D831" s="251" t="s">
        <v>109</v>
      </c>
      <c r="E831" s="232" t="s">
        <v>110</v>
      </c>
      <c r="F831" s="251" t="s">
        <v>111</v>
      </c>
      <c r="G831" s="233" t="s">
        <v>57</v>
      </c>
      <c r="H831" s="222">
        <v>69</v>
      </c>
      <c r="I831" s="241">
        <v>31</v>
      </c>
      <c r="J831" s="240">
        <v>0.71</v>
      </c>
      <c r="K831" s="222">
        <f>J831*H831</f>
        <v>48.99</v>
      </c>
    </row>
    <row r="832" s="206" customFormat="1" customHeight="1" spans="1:11">
      <c r="A832" s="227" t="s">
        <v>193</v>
      </c>
      <c r="B832" s="252">
        <v>31</v>
      </c>
      <c r="C832" s="227" t="s">
        <v>58</v>
      </c>
      <c r="D832" s="234" t="s">
        <v>59</v>
      </c>
      <c r="E832" s="235" t="s">
        <v>60</v>
      </c>
      <c r="F832" s="231" t="s">
        <v>61</v>
      </c>
      <c r="G832" s="227" t="s">
        <v>62</v>
      </c>
      <c r="H832" s="222">
        <v>38</v>
      </c>
      <c r="I832" s="241">
        <v>31</v>
      </c>
      <c r="J832" s="240">
        <v>0.71</v>
      </c>
      <c r="K832" s="222">
        <f>J832*H832</f>
        <v>26.98</v>
      </c>
    </row>
    <row r="833" s="206" customFormat="1" customHeight="1" spans="1:11">
      <c r="A833" s="227" t="s">
        <v>193</v>
      </c>
      <c r="B833" s="252">
        <v>31</v>
      </c>
      <c r="C833" s="227" t="s">
        <v>63</v>
      </c>
      <c r="D833" s="231" t="s">
        <v>64</v>
      </c>
      <c r="E833" s="235" t="s">
        <v>65</v>
      </c>
      <c r="F833" s="231" t="s">
        <v>66</v>
      </c>
      <c r="G833" s="231" t="s">
        <v>67</v>
      </c>
      <c r="H833" s="222">
        <v>38</v>
      </c>
      <c r="I833" s="241">
        <v>31</v>
      </c>
      <c r="J833" s="240">
        <v>0.71</v>
      </c>
      <c r="K833" s="222">
        <v>26.98</v>
      </c>
    </row>
    <row r="834" s="206" customFormat="1" customHeight="1" spans="1:11">
      <c r="A834" s="227" t="s">
        <v>193</v>
      </c>
      <c r="B834" s="252">
        <v>31</v>
      </c>
      <c r="C834" s="227" t="s">
        <v>86</v>
      </c>
      <c r="D834" s="227" t="s">
        <v>87</v>
      </c>
      <c r="E834" s="230" t="s">
        <v>88</v>
      </c>
      <c r="F834" s="227" t="s">
        <v>89</v>
      </c>
      <c r="G834" s="227" t="s">
        <v>90</v>
      </c>
      <c r="H834" s="222">
        <v>42.9</v>
      </c>
      <c r="I834" s="241">
        <v>31</v>
      </c>
      <c r="J834" s="240">
        <v>0.71</v>
      </c>
      <c r="K834" s="222">
        <f>J834*H834</f>
        <v>30.459</v>
      </c>
    </row>
    <row r="835" s="206" customFormat="1" customHeight="1" spans="1:11">
      <c r="A835" s="227" t="s">
        <v>193</v>
      </c>
      <c r="B835" s="252">
        <v>31</v>
      </c>
      <c r="C835" s="227" t="s">
        <v>86</v>
      </c>
      <c r="D835" s="227" t="s">
        <v>91</v>
      </c>
      <c r="E835" s="227" t="s">
        <v>92</v>
      </c>
      <c r="F835" s="227" t="s">
        <v>89</v>
      </c>
      <c r="G835" s="227" t="s">
        <v>90</v>
      </c>
      <c r="H835" s="222">
        <v>36.9</v>
      </c>
      <c r="I835" s="241">
        <v>31</v>
      </c>
      <c r="J835" s="240">
        <v>0.71</v>
      </c>
      <c r="K835" s="222">
        <f>J835*H835</f>
        <v>26.199</v>
      </c>
    </row>
    <row r="836" s="206" customFormat="1" customHeight="1" spans="1:11">
      <c r="A836" s="227" t="s">
        <v>193</v>
      </c>
      <c r="B836" s="252">
        <v>31</v>
      </c>
      <c r="C836" s="253" t="s">
        <v>143</v>
      </c>
      <c r="D836" s="279" t="s">
        <v>144</v>
      </c>
      <c r="E836" s="253" t="s">
        <v>145</v>
      </c>
      <c r="F836" s="253" t="s">
        <v>146</v>
      </c>
      <c r="G836" s="253" t="s">
        <v>147</v>
      </c>
      <c r="H836" s="255">
        <v>32</v>
      </c>
      <c r="I836" s="241">
        <v>31</v>
      </c>
      <c r="J836" s="240">
        <v>0.71</v>
      </c>
      <c r="K836" s="222">
        <f>J836*H836</f>
        <v>22.72</v>
      </c>
    </row>
    <row r="837" s="206" customFormat="1" ht="20" customHeight="1" spans="1:11">
      <c r="A837" s="227" t="s">
        <v>193</v>
      </c>
      <c r="B837" s="252">
        <v>31</v>
      </c>
      <c r="C837" s="237" t="s">
        <v>73</v>
      </c>
      <c r="D837" s="237"/>
      <c r="E837" s="237"/>
      <c r="F837" s="237"/>
      <c r="G837" s="237"/>
      <c r="H837" s="237"/>
      <c r="I837" s="241"/>
      <c r="J837" s="237"/>
      <c r="K837" s="242">
        <f>SUM(K822:K836)</f>
        <v>441.302</v>
      </c>
    </row>
    <row r="838" s="206" customFormat="1" customHeight="1" spans="1:11">
      <c r="A838" s="208"/>
      <c r="B838" s="208"/>
      <c r="C838" s="208"/>
      <c r="D838" s="208"/>
      <c r="E838" s="208"/>
      <c r="F838" s="208"/>
      <c r="G838" s="208"/>
      <c r="H838" s="208"/>
      <c r="I838" s="209"/>
      <c r="J838" s="208"/>
      <c r="K838" s="210"/>
    </row>
    <row r="839" s="206" customFormat="1" customHeight="1" spans="1:11">
      <c r="A839" s="208"/>
      <c r="B839" s="208"/>
      <c r="C839" s="208"/>
      <c r="D839" s="208"/>
      <c r="E839" s="208"/>
      <c r="F839" s="208"/>
      <c r="G839" s="208"/>
      <c r="H839" s="208"/>
      <c r="I839" s="209"/>
      <c r="J839" s="208"/>
      <c r="K839" s="210"/>
    </row>
    <row r="840" s="206" customFormat="1" customHeight="1" spans="1:11">
      <c r="A840" s="208"/>
      <c r="B840" s="208"/>
      <c r="C840" s="208"/>
      <c r="D840" s="208"/>
      <c r="E840" s="208"/>
      <c r="F840" s="208"/>
      <c r="G840" s="208"/>
      <c r="H840" s="208"/>
      <c r="I840" s="209"/>
      <c r="J840" s="208"/>
      <c r="K840" s="210"/>
    </row>
    <row r="841" s="206" customFormat="1" customHeight="1" spans="1:11">
      <c r="A841" s="208"/>
      <c r="B841" s="208"/>
      <c r="C841" s="208"/>
      <c r="D841" s="208"/>
      <c r="E841" s="208"/>
      <c r="F841" s="208"/>
      <c r="G841" s="208"/>
      <c r="H841" s="208"/>
      <c r="I841" s="209"/>
      <c r="J841" s="208"/>
      <c r="K841" s="210"/>
    </row>
    <row r="842" s="206" customFormat="1" customHeight="1" spans="1:11">
      <c r="A842" s="208"/>
      <c r="B842" s="208"/>
      <c r="C842" s="208"/>
      <c r="D842" s="208"/>
      <c r="E842" s="208"/>
      <c r="F842" s="208"/>
      <c r="G842" s="208"/>
      <c r="H842" s="208"/>
      <c r="I842" s="209"/>
      <c r="J842" s="208"/>
      <c r="K842" s="210"/>
    </row>
    <row r="843" s="206" customFormat="1" customHeight="1" spans="1:11">
      <c r="A843" s="208"/>
      <c r="B843" s="208"/>
      <c r="C843" s="208"/>
      <c r="D843" s="208"/>
      <c r="E843" s="208"/>
      <c r="F843" s="208"/>
      <c r="G843" s="208"/>
      <c r="H843" s="208"/>
      <c r="I843" s="209"/>
      <c r="J843" s="208"/>
      <c r="K843" s="210"/>
    </row>
    <row r="844" s="206" customFormat="1" ht="20" customHeight="1" spans="1:11">
      <c r="A844" s="211" t="s">
        <v>1</v>
      </c>
      <c r="B844" s="211" t="s">
        <v>2</v>
      </c>
      <c r="C844" s="212" t="s">
        <v>3</v>
      </c>
      <c r="D844" s="213" t="s">
        <v>4</v>
      </c>
      <c r="E844" s="214" t="s">
        <v>5</v>
      </c>
      <c r="F844" s="212" t="s">
        <v>6</v>
      </c>
      <c r="G844" s="212" t="s">
        <v>7</v>
      </c>
      <c r="H844" s="215" t="s">
        <v>8</v>
      </c>
      <c r="I844" s="212" t="s">
        <v>9</v>
      </c>
      <c r="J844" s="212" t="s">
        <v>10</v>
      </c>
      <c r="K844" s="215" t="s">
        <v>11</v>
      </c>
    </row>
    <row r="845" s="206" customFormat="1" customHeight="1" spans="1:11">
      <c r="A845" s="227" t="s">
        <v>194</v>
      </c>
      <c r="B845" s="252">
        <v>34</v>
      </c>
      <c r="C845" s="227" t="s">
        <v>155</v>
      </c>
      <c r="D845" s="280" t="s">
        <v>156</v>
      </c>
      <c r="E845" s="250" t="s">
        <v>157</v>
      </c>
      <c r="F845" s="228" t="s">
        <v>158</v>
      </c>
      <c r="G845" s="228" t="s">
        <v>159</v>
      </c>
      <c r="H845" s="242">
        <v>38</v>
      </c>
      <c r="I845" s="241">
        <v>34</v>
      </c>
      <c r="J845" s="240">
        <v>0.71</v>
      </c>
      <c r="K845" s="222">
        <f>J845*H845</f>
        <v>26.98</v>
      </c>
    </row>
    <row r="846" s="206" customFormat="1" customHeight="1" spans="1:11">
      <c r="A846" s="227" t="s">
        <v>194</v>
      </c>
      <c r="B846" s="252">
        <v>34</v>
      </c>
      <c r="C846" s="227" t="s">
        <v>160</v>
      </c>
      <c r="D846" s="257" t="s">
        <v>161</v>
      </c>
      <c r="E846" s="250" t="s">
        <v>160</v>
      </c>
      <c r="F846" s="228" t="s">
        <v>162</v>
      </c>
      <c r="G846" s="228" t="s">
        <v>163</v>
      </c>
      <c r="H846" s="242">
        <v>45</v>
      </c>
      <c r="I846" s="241">
        <v>34</v>
      </c>
      <c r="J846" s="240">
        <v>0.71</v>
      </c>
      <c r="K846" s="222">
        <v>31.95</v>
      </c>
    </row>
    <row r="847" s="206" customFormat="1" customHeight="1" spans="1:11">
      <c r="A847" s="227" t="s">
        <v>194</v>
      </c>
      <c r="B847" s="252">
        <v>34</v>
      </c>
      <c r="C847" s="227" t="s">
        <v>164</v>
      </c>
      <c r="D847" s="280" t="s">
        <v>165</v>
      </c>
      <c r="E847" s="250" t="s">
        <v>164</v>
      </c>
      <c r="F847" s="228" t="s">
        <v>166</v>
      </c>
      <c r="G847" s="228" t="s">
        <v>167</v>
      </c>
      <c r="H847" s="242">
        <v>36</v>
      </c>
      <c r="I847" s="241">
        <v>34</v>
      </c>
      <c r="J847" s="240">
        <v>0.71</v>
      </c>
      <c r="K847" s="222">
        <v>25.56</v>
      </c>
    </row>
    <row r="848" s="206" customFormat="1" customHeight="1" spans="1:11">
      <c r="A848" s="227" t="s">
        <v>194</v>
      </c>
      <c r="B848" s="252">
        <v>34</v>
      </c>
      <c r="C848" s="227" t="s">
        <v>31</v>
      </c>
      <c r="D848" s="229" t="s">
        <v>32</v>
      </c>
      <c r="E848" s="230" t="s">
        <v>33</v>
      </c>
      <c r="F848" s="227" t="s">
        <v>34</v>
      </c>
      <c r="G848" s="229" t="s">
        <v>35</v>
      </c>
      <c r="H848" s="222">
        <v>49.8</v>
      </c>
      <c r="I848" s="241">
        <v>34</v>
      </c>
      <c r="J848" s="240">
        <v>0.71</v>
      </c>
      <c r="K848" s="222">
        <f>J848*H848</f>
        <v>35.358</v>
      </c>
    </row>
    <row r="849" s="206" customFormat="1" customHeight="1" spans="1:11">
      <c r="A849" s="227" t="s">
        <v>194</v>
      </c>
      <c r="B849" s="252">
        <v>34</v>
      </c>
      <c r="C849" s="227" t="s">
        <v>36</v>
      </c>
      <c r="D849" s="229" t="s">
        <v>37</v>
      </c>
      <c r="E849" s="230" t="s">
        <v>38</v>
      </c>
      <c r="F849" s="227" t="s">
        <v>39</v>
      </c>
      <c r="G849" s="229" t="s">
        <v>40</v>
      </c>
      <c r="H849" s="222">
        <v>48</v>
      </c>
      <c r="I849" s="241">
        <v>34</v>
      </c>
      <c r="J849" s="240">
        <v>0.71</v>
      </c>
      <c r="K849" s="222">
        <f>J849*H849</f>
        <v>34.08</v>
      </c>
    </row>
    <row r="850" s="206" customFormat="1" customHeight="1" spans="1:11">
      <c r="A850" s="227" t="s">
        <v>194</v>
      </c>
      <c r="B850" s="252">
        <v>34</v>
      </c>
      <c r="C850" s="227" t="s">
        <v>36</v>
      </c>
      <c r="D850" s="229" t="s">
        <v>41</v>
      </c>
      <c r="E850" s="230" t="s">
        <v>42</v>
      </c>
      <c r="F850" s="227" t="s">
        <v>43</v>
      </c>
      <c r="G850" s="229" t="s">
        <v>22</v>
      </c>
      <c r="H850" s="222">
        <v>18</v>
      </c>
      <c r="I850" s="241">
        <v>34</v>
      </c>
      <c r="J850" s="240">
        <v>1</v>
      </c>
      <c r="K850" s="222">
        <v>18</v>
      </c>
    </row>
    <row r="851" s="206" customFormat="1" customHeight="1" spans="1:11">
      <c r="A851" s="227" t="s">
        <v>194</v>
      </c>
      <c r="B851" s="252">
        <v>34</v>
      </c>
      <c r="C851" s="227" t="s">
        <v>44</v>
      </c>
      <c r="D851" s="229" t="s">
        <v>45</v>
      </c>
      <c r="E851" s="230" t="s">
        <v>46</v>
      </c>
      <c r="F851" s="227" t="s">
        <v>47</v>
      </c>
      <c r="G851" s="229" t="s">
        <v>48</v>
      </c>
      <c r="H851" s="222">
        <v>29.8</v>
      </c>
      <c r="I851" s="241">
        <v>34</v>
      </c>
      <c r="J851" s="240">
        <v>0.71</v>
      </c>
      <c r="K851" s="222">
        <v>21.158</v>
      </c>
    </row>
    <row r="852" s="206" customFormat="1" customHeight="1" spans="1:11">
      <c r="A852" s="227" t="s">
        <v>194</v>
      </c>
      <c r="B852" s="252">
        <v>34</v>
      </c>
      <c r="C852" s="227" t="s">
        <v>49</v>
      </c>
      <c r="D852" s="274" t="s">
        <v>50</v>
      </c>
      <c r="E852" s="230" t="s">
        <v>51</v>
      </c>
      <c r="F852" s="227" t="s">
        <v>52</v>
      </c>
      <c r="G852" s="227" t="s">
        <v>35</v>
      </c>
      <c r="H852" s="222">
        <v>39.8</v>
      </c>
      <c r="I852" s="241">
        <v>34</v>
      </c>
      <c r="J852" s="240">
        <v>0.71</v>
      </c>
      <c r="K852" s="222">
        <f>J852*H852</f>
        <v>28.258</v>
      </c>
    </row>
    <row r="853" s="206" customFormat="1" customHeight="1" spans="1:11">
      <c r="A853" s="227" t="s">
        <v>194</v>
      </c>
      <c r="B853" s="252">
        <v>34</v>
      </c>
      <c r="C853" s="185" t="s">
        <v>143</v>
      </c>
      <c r="D853" s="279" t="s">
        <v>148</v>
      </c>
      <c r="E853" s="185" t="s">
        <v>149</v>
      </c>
      <c r="F853" s="185" t="s">
        <v>150</v>
      </c>
      <c r="G853" s="256" t="s">
        <v>147</v>
      </c>
      <c r="H853" s="222">
        <v>46</v>
      </c>
      <c r="I853" s="241">
        <v>34</v>
      </c>
      <c r="J853" s="240">
        <v>0.71</v>
      </c>
      <c r="K853" s="222">
        <f>J853*H853</f>
        <v>32.66</v>
      </c>
    </row>
    <row r="854" s="206" customFormat="1" customHeight="1" spans="1:11">
      <c r="A854" s="227" t="s">
        <v>194</v>
      </c>
      <c r="B854" s="252">
        <v>34</v>
      </c>
      <c r="C854" s="227" t="s">
        <v>53</v>
      </c>
      <c r="D854" s="251" t="s">
        <v>109</v>
      </c>
      <c r="E854" s="232" t="s">
        <v>110</v>
      </c>
      <c r="F854" s="251" t="s">
        <v>111</v>
      </c>
      <c r="G854" s="233" t="s">
        <v>57</v>
      </c>
      <c r="H854" s="222">
        <v>69</v>
      </c>
      <c r="I854" s="241">
        <v>34</v>
      </c>
      <c r="J854" s="240">
        <v>0.71</v>
      </c>
      <c r="K854" s="222">
        <f>J854*H854</f>
        <v>48.99</v>
      </c>
    </row>
    <row r="855" s="206" customFormat="1" customHeight="1" spans="1:11">
      <c r="A855" s="227" t="s">
        <v>194</v>
      </c>
      <c r="B855" s="252">
        <v>34</v>
      </c>
      <c r="C855" s="227" t="s">
        <v>58</v>
      </c>
      <c r="D855" s="234" t="s">
        <v>59</v>
      </c>
      <c r="E855" s="235" t="s">
        <v>60</v>
      </c>
      <c r="F855" s="231" t="s">
        <v>61</v>
      </c>
      <c r="G855" s="227" t="s">
        <v>62</v>
      </c>
      <c r="H855" s="222">
        <v>38</v>
      </c>
      <c r="I855" s="241">
        <v>34</v>
      </c>
      <c r="J855" s="240">
        <v>0.71</v>
      </c>
      <c r="K855" s="222">
        <f>J855*H855</f>
        <v>26.98</v>
      </c>
    </row>
    <row r="856" s="206" customFormat="1" customHeight="1" spans="1:11">
      <c r="A856" s="227" t="s">
        <v>194</v>
      </c>
      <c r="B856" s="252">
        <v>34</v>
      </c>
      <c r="C856" s="227" t="s">
        <v>63</v>
      </c>
      <c r="D856" s="231" t="s">
        <v>64</v>
      </c>
      <c r="E856" s="235" t="s">
        <v>65</v>
      </c>
      <c r="F856" s="231" t="s">
        <v>66</v>
      </c>
      <c r="G856" s="231" t="s">
        <v>67</v>
      </c>
      <c r="H856" s="222">
        <v>38</v>
      </c>
      <c r="I856" s="241">
        <v>34</v>
      </c>
      <c r="J856" s="240">
        <v>0.71</v>
      </c>
      <c r="K856" s="222">
        <v>26.98</v>
      </c>
    </row>
    <row r="857" s="206" customFormat="1" customHeight="1" spans="1:11">
      <c r="A857" s="227" t="s">
        <v>194</v>
      </c>
      <c r="B857" s="252">
        <v>34</v>
      </c>
      <c r="C857" s="227" t="s">
        <v>86</v>
      </c>
      <c r="D857" s="227" t="s">
        <v>87</v>
      </c>
      <c r="E857" s="230" t="s">
        <v>88</v>
      </c>
      <c r="F857" s="227" t="s">
        <v>89</v>
      </c>
      <c r="G857" s="227" t="s">
        <v>90</v>
      </c>
      <c r="H857" s="222">
        <v>42.9</v>
      </c>
      <c r="I857" s="241">
        <v>34</v>
      </c>
      <c r="J857" s="240">
        <v>0.71</v>
      </c>
      <c r="K857" s="222">
        <f>J857*H857</f>
        <v>30.459</v>
      </c>
    </row>
    <row r="858" s="206" customFormat="1" customHeight="1" spans="1:11">
      <c r="A858" s="227" t="s">
        <v>194</v>
      </c>
      <c r="B858" s="252">
        <v>34</v>
      </c>
      <c r="C858" s="227" t="s">
        <v>86</v>
      </c>
      <c r="D858" s="227" t="s">
        <v>91</v>
      </c>
      <c r="E858" s="227" t="s">
        <v>92</v>
      </c>
      <c r="F858" s="227" t="s">
        <v>89</v>
      </c>
      <c r="G858" s="227" t="s">
        <v>90</v>
      </c>
      <c r="H858" s="222">
        <v>36.9</v>
      </c>
      <c r="I858" s="241">
        <v>34</v>
      </c>
      <c r="J858" s="240">
        <v>0.71</v>
      </c>
      <c r="K858" s="222">
        <f>J858*H858</f>
        <v>26.199</v>
      </c>
    </row>
    <row r="859" s="206" customFormat="1" customHeight="1" spans="1:11">
      <c r="A859" s="227" t="s">
        <v>194</v>
      </c>
      <c r="B859" s="252">
        <v>34</v>
      </c>
      <c r="C859" s="253" t="s">
        <v>143</v>
      </c>
      <c r="D859" s="279" t="s">
        <v>144</v>
      </c>
      <c r="E859" s="253" t="s">
        <v>145</v>
      </c>
      <c r="F859" s="253" t="s">
        <v>146</v>
      </c>
      <c r="G859" s="253" t="s">
        <v>147</v>
      </c>
      <c r="H859" s="255">
        <v>32</v>
      </c>
      <c r="I859" s="241">
        <v>34</v>
      </c>
      <c r="J859" s="240">
        <v>0.71</v>
      </c>
      <c r="K859" s="222">
        <f>J859*H859</f>
        <v>22.72</v>
      </c>
    </row>
    <row r="860" s="206" customFormat="1" ht="20" customHeight="1" spans="1:11">
      <c r="A860" s="227" t="s">
        <v>194</v>
      </c>
      <c r="B860" s="252">
        <v>34</v>
      </c>
      <c r="C860" s="237" t="s">
        <v>73</v>
      </c>
      <c r="D860" s="237"/>
      <c r="E860" s="237"/>
      <c r="F860" s="237"/>
      <c r="G860" s="237"/>
      <c r="H860" s="237"/>
      <c r="I860" s="241"/>
      <c r="J860" s="237"/>
      <c r="K860" s="242">
        <f>SUM(K845:K859)</f>
        <v>436.332</v>
      </c>
    </row>
    <row r="861" s="206" customFormat="1" customHeight="1" spans="1:11">
      <c r="A861" s="208"/>
      <c r="B861" s="208"/>
      <c r="C861" s="208"/>
      <c r="D861" s="208"/>
      <c r="E861" s="208"/>
      <c r="F861" s="208"/>
      <c r="G861" s="208"/>
      <c r="H861" s="208"/>
      <c r="I861" s="209"/>
      <c r="J861" s="208"/>
      <c r="K861" s="210"/>
    </row>
    <row r="862" s="206" customFormat="1" customHeight="1" spans="1:11">
      <c r="A862" s="208"/>
      <c r="B862" s="208"/>
      <c r="C862" s="208"/>
      <c r="D862" s="208"/>
      <c r="E862" s="208"/>
      <c r="F862" s="208"/>
      <c r="G862" s="208"/>
      <c r="H862" s="208"/>
      <c r="I862" s="209"/>
      <c r="J862" s="208"/>
      <c r="K862" s="210"/>
    </row>
    <row r="863" s="206" customFormat="1" customHeight="1" spans="1:11">
      <c r="A863" s="208"/>
      <c r="B863" s="208"/>
      <c r="C863" s="208"/>
      <c r="D863" s="208"/>
      <c r="E863" s="208"/>
      <c r="F863" s="208"/>
      <c r="G863" s="208"/>
      <c r="H863" s="208"/>
      <c r="I863" s="209"/>
      <c r="J863" s="208"/>
      <c r="K863" s="210"/>
    </row>
    <row r="864" s="206" customFormat="1" customHeight="1" spans="1:11">
      <c r="A864" s="208"/>
      <c r="B864" s="208"/>
      <c r="C864" s="208"/>
      <c r="D864" s="208"/>
      <c r="E864" s="208"/>
      <c r="F864" s="208"/>
      <c r="G864" s="208"/>
      <c r="H864" s="208"/>
      <c r="I864" s="209"/>
      <c r="J864" s="208"/>
      <c r="K864" s="210"/>
    </row>
    <row r="865" s="206" customFormat="1" customHeight="1" spans="1:11">
      <c r="A865" s="208"/>
      <c r="B865" s="208"/>
      <c r="C865" s="208"/>
      <c r="D865" s="208"/>
      <c r="E865" s="208"/>
      <c r="F865" s="208"/>
      <c r="G865" s="208"/>
      <c r="H865" s="208"/>
      <c r="I865" s="209"/>
      <c r="J865" s="208"/>
      <c r="K865" s="210"/>
    </row>
    <row r="866" s="206" customFormat="1" customHeight="1" spans="1:11">
      <c r="A866" s="208"/>
      <c r="B866" s="208"/>
      <c r="C866" s="208"/>
      <c r="D866" s="208"/>
      <c r="E866" s="208"/>
      <c r="F866" s="208"/>
      <c r="G866" s="208"/>
      <c r="H866" s="208"/>
      <c r="I866" s="209"/>
      <c r="J866" s="208"/>
      <c r="K866" s="210"/>
    </row>
    <row r="867" s="206" customFormat="1" ht="20" customHeight="1" spans="1:11">
      <c r="A867" s="211" t="s">
        <v>1</v>
      </c>
      <c r="B867" s="211" t="s">
        <v>2</v>
      </c>
      <c r="C867" s="212" t="s">
        <v>3</v>
      </c>
      <c r="D867" s="213" t="s">
        <v>4</v>
      </c>
      <c r="E867" s="214" t="s">
        <v>5</v>
      </c>
      <c r="F867" s="212" t="s">
        <v>6</v>
      </c>
      <c r="G867" s="212" t="s">
        <v>7</v>
      </c>
      <c r="H867" s="215" t="s">
        <v>8</v>
      </c>
      <c r="I867" s="212" t="s">
        <v>9</v>
      </c>
      <c r="J867" s="212" t="s">
        <v>10</v>
      </c>
      <c r="K867" s="215" t="s">
        <v>11</v>
      </c>
    </row>
    <row r="868" s="206" customFormat="1" customHeight="1" spans="1:11">
      <c r="A868" s="227" t="s">
        <v>195</v>
      </c>
      <c r="B868" s="252">
        <v>34</v>
      </c>
      <c r="C868" s="227" t="s">
        <v>155</v>
      </c>
      <c r="D868" s="280" t="s">
        <v>156</v>
      </c>
      <c r="E868" s="250" t="s">
        <v>157</v>
      </c>
      <c r="F868" s="228" t="s">
        <v>158</v>
      </c>
      <c r="G868" s="228" t="s">
        <v>159</v>
      </c>
      <c r="H868" s="242">
        <v>38</v>
      </c>
      <c r="I868" s="241">
        <v>34</v>
      </c>
      <c r="J868" s="240">
        <v>0.71</v>
      </c>
      <c r="K868" s="222">
        <f>J868*H868</f>
        <v>26.98</v>
      </c>
    </row>
    <row r="869" s="206" customFormat="1" customHeight="1" spans="1:11">
      <c r="A869" s="227" t="s">
        <v>195</v>
      </c>
      <c r="B869" s="252">
        <v>34</v>
      </c>
      <c r="C869" s="227" t="s">
        <v>160</v>
      </c>
      <c r="D869" s="257" t="s">
        <v>161</v>
      </c>
      <c r="E869" s="250" t="s">
        <v>160</v>
      </c>
      <c r="F869" s="228" t="s">
        <v>162</v>
      </c>
      <c r="G869" s="228" t="s">
        <v>163</v>
      </c>
      <c r="H869" s="242">
        <v>45</v>
      </c>
      <c r="I869" s="241">
        <v>34</v>
      </c>
      <c r="J869" s="240">
        <v>0.71</v>
      </c>
      <c r="K869" s="222">
        <v>31.95</v>
      </c>
    </row>
    <row r="870" s="206" customFormat="1" customHeight="1" spans="1:11">
      <c r="A870" s="227" t="s">
        <v>195</v>
      </c>
      <c r="B870" s="252">
        <v>34</v>
      </c>
      <c r="C870" s="227" t="s">
        <v>164</v>
      </c>
      <c r="D870" s="280" t="s">
        <v>165</v>
      </c>
      <c r="E870" s="250" t="s">
        <v>164</v>
      </c>
      <c r="F870" s="228" t="s">
        <v>166</v>
      </c>
      <c r="G870" s="228" t="s">
        <v>167</v>
      </c>
      <c r="H870" s="242">
        <v>36</v>
      </c>
      <c r="I870" s="241">
        <v>34</v>
      </c>
      <c r="J870" s="240">
        <v>0.71</v>
      </c>
      <c r="K870" s="222">
        <v>25.56</v>
      </c>
    </row>
    <row r="871" s="206" customFormat="1" customHeight="1" spans="1:11">
      <c r="A871" s="227" t="s">
        <v>195</v>
      </c>
      <c r="B871" s="252">
        <v>34</v>
      </c>
      <c r="C871" s="227" t="s">
        <v>31</v>
      </c>
      <c r="D871" s="229" t="s">
        <v>32</v>
      </c>
      <c r="E871" s="230" t="s">
        <v>33</v>
      </c>
      <c r="F871" s="227" t="s">
        <v>34</v>
      </c>
      <c r="G871" s="229" t="s">
        <v>35</v>
      </c>
      <c r="H871" s="222">
        <v>49.8</v>
      </c>
      <c r="I871" s="241">
        <v>34</v>
      </c>
      <c r="J871" s="240">
        <v>0.71</v>
      </c>
      <c r="K871" s="222">
        <f>J871*H871</f>
        <v>35.358</v>
      </c>
    </row>
    <row r="872" s="206" customFormat="1" customHeight="1" spans="1:11">
      <c r="A872" s="227" t="s">
        <v>195</v>
      </c>
      <c r="B872" s="252">
        <v>34</v>
      </c>
      <c r="C872" s="227" t="s">
        <v>36</v>
      </c>
      <c r="D872" s="229" t="s">
        <v>37</v>
      </c>
      <c r="E872" s="230" t="s">
        <v>38</v>
      </c>
      <c r="F872" s="227" t="s">
        <v>39</v>
      </c>
      <c r="G872" s="229" t="s">
        <v>40</v>
      </c>
      <c r="H872" s="222">
        <v>48</v>
      </c>
      <c r="I872" s="241">
        <v>34</v>
      </c>
      <c r="J872" s="240">
        <v>0.71</v>
      </c>
      <c r="K872" s="222">
        <f>J872*H872</f>
        <v>34.08</v>
      </c>
    </row>
    <row r="873" s="206" customFormat="1" customHeight="1" spans="1:11">
      <c r="A873" s="227" t="s">
        <v>195</v>
      </c>
      <c r="B873" s="252">
        <v>34</v>
      </c>
      <c r="C873" s="227" t="s">
        <v>36</v>
      </c>
      <c r="D873" s="229" t="s">
        <v>41</v>
      </c>
      <c r="E873" s="230" t="s">
        <v>42</v>
      </c>
      <c r="F873" s="227" t="s">
        <v>43</v>
      </c>
      <c r="G873" s="229" t="s">
        <v>22</v>
      </c>
      <c r="H873" s="222">
        <v>18</v>
      </c>
      <c r="I873" s="241">
        <v>34</v>
      </c>
      <c r="J873" s="240">
        <v>1</v>
      </c>
      <c r="K873" s="222">
        <v>18</v>
      </c>
    </row>
    <row r="874" s="206" customFormat="1" customHeight="1" spans="1:11">
      <c r="A874" s="227" t="s">
        <v>195</v>
      </c>
      <c r="B874" s="252">
        <v>34</v>
      </c>
      <c r="C874" s="227" t="s">
        <v>44</v>
      </c>
      <c r="D874" s="229" t="s">
        <v>45</v>
      </c>
      <c r="E874" s="230" t="s">
        <v>46</v>
      </c>
      <c r="F874" s="227" t="s">
        <v>47</v>
      </c>
      <c r="G874" s="229" t="s">
        <v>48</v>
      </c>
      <c r="H874" s="222">
        <v>29.8</v>
      </c>
      <c r="I874" s="241">
        <v>34</v>
      </c>
      <c r="J874" s="240">
        <v>0.71</v>
      </c>
      <c r="K874" s="222">
        <v>21.158</v>
      </c>
    </row>
    <row r="875" s="206" customFormat="1" customHeight="1" spans="1:11">
      <c r="A875" s="227" t="s">
        <v>195</v>
      </c>
      <c r="B875" s="252">
        <v>34</v>
      </c>
      <c r="C875" s="227" t="s">
        <v>49</v>
      </c>
      <c r="D875" s="274" t="s">
        <v>50</v>
      </c>
      <c r="E875" s="230" t="s">
        <v>51</v>
      </c>
      <c r="F875" s="227" t="s">
        <v>52</v>
      </c>
      <c r="G875" s="227" t="s">
        <v>35</v>
      </c>
      <c r="H875" s="222">
        <v>39.8</v>
      </c>
      <c r="I875" s="241">
        <v>34</v>
      </c>
      <c r="J875" s="240">
        <v>0.71</v>
      </c>
      <c r="K875" s="222">
        <f>J875*H875</f>
        <v>28.258</v>
      </c>
    </row>
    <row r="876" s="206" customFormat="1" customHeight="1" spans="1:11">
      <c r="A876" s="227" t="s">
        <v>195</v>
      </c>
      <c r="B876" s="252">
        <v>34</v>
      </c>
      <c r="C876" s="185" t="s">
        <v>143</v>
      </c>
      <c r="D876" s="279" t="s">
        <v>148</v>
      </c>
      <c r="E876" s="185" t="s">
        <v>149</v>
      </c>
      <c r="F876" s="185" t="s">
        <v>150</v>
      </c>
      <c r="G876" s="256" t="s">
        <v>147</v>
      </c>
      <c r="H876" s="222">
        <v>46</v>
      </c>
      <c r="I876" s="241">
        <v>34</v>
      </c>
      <c r="J876" s="240">
        <v>0.71</v>
      </c>
      <c r="K876" s="222">
        <f>J876*H876</f>
        <v>32.66</v>
      </c>
    </row>
    <row r="877" s="206" customFormat="1" customHeight="1" spans="1:11">
      <c r="A877" s="227" t="s">
        <v>195</v>
      </c>
      <c r="B877" s="252">
        <v>34</v>
      </c>
      <c r="C877" s="227" t="s">
        <v>53</v>
      </c>
      <c r="D877" s="251" t="s">
        <v>109</v>
      </c>
      <c r="E877" s="232" t="s">
        <v>110</v>
      </c>
      <c r="F877" s="251" t="s">
        <v>111</v>
      </c>
      <c r="G877" s="233" t="s">
        <v>57</v>
      </c>
      <c r="H877" s="222">
        <v>69</v>
      </c>
      <c r="I877" s="241">
        <v>34</v>
      </c>
      <c r="J877" s="240">
        <v>0.71</v>
      </c>
      <c r="K877" s="222">
        <f>J877*H877</f>
        <v>48.99</v>
      </c>
    </row>
    <row r="878" s="206" customFormat="1" customHeight="1" spans="1:11">
      <c r="A878" s="227" t="s">
        <v>195</v>
      </c>
      <c r="B878" s="252">
        <v>34</v>
      </c>
      <c r="C878" s="227" t="s">
        <v>58</v>
      </c>
      <c r="D878" s="234" t="s">
        <v>59</v>
      </c>
      <c r="E878" s="235" t="s">
        <v>60</v>
      </c>
      <c r="F878" s="231" t="s">
        <v>61</v>
      </c>
      <c r="G878" s="227" t="s">
        <v>62</v>
      </c>
      <c r="H878" s="222">
        <v>38</v>
      </c>
      <c r="I878" s="241">
        <v>34</v>
      </c>
      <c r="J878" s="240">
        <v>0.71</v>
      </c>
      <c r="K878" s="222">
        <f>J878*H878</f>
        <v>26.98</v>
      </c>
    </row>
    <row r="879" s="206" customFormat="1" customHeight="1" spans="1:11">
      <c r="A879" s="227" t="s">
        <v>195</v>
      </c>
      <c r="B879" s="252">
        <v>34</v>
      </c>
      <c r="C879" s="227" t="s">
        <v>63</v>
      </c>
      <c r="D879" s="231" t="s">
        <v>64</v>
      </c>
      <c r="E879" s="235" t="s">
        <v>65</v>
      </c>
      <c r="F879" s="231" t="s">
        <v>66</v>
      </c>
      <c r="G879" s="231" t="s">
        <v>67</v>
      </c>
      <c r="H879" s="222">
        <v>38</v>
      </c>
      <c r="I879" s="241">
        <v>34</v>
      </c>
      <c r="J879" s="240">
        <v>0.71</v>
      </c>
      <c r="K879" s="222">
        <v>26.98</v>
      </c>
    </row>
    <row r="880" s="206" customFormat="1" customHeight="1" spans="1:11">
      <c r="A880" s="227" t="s">
        <v>195</v>
      </c>
      <c r="B880" s="252">
        <v>34</v>
      </c>
      <c r="C880" s="258" t="s">
        <v>86</v>
      </c>
      <c r="D880" s="258" t="s">
        <v>87</v>
      </c>
      <c r="E880" s="259" t="s">
        <v>88</v>
      </c>
      <c r="F880" s="258" t="s">
        <v>89</v>
      </c>
      <c r="G880" s="258" t="s">
        <v>90</v>
      </c>
      <c r="H880" s="222">
        <v>42.9</v>
      </c>
      <c r="I880" s="241">
        <v>34</v>
      </c>
      <c r="J880" s="240">
        <v>0.71</v>
      </c>
      <c r="K880" s="222">
        <f>J880*H880</f>
        <v>30.459</v>
      </c>
    </row>
    <row r="881" s="206" customFormat="1" customHeight="1" spans="1:11">
      <c r="A881" s="227" t="s">
        <v>195</v>
      </c>
      <c r="B881" s="252">
        <v>34</v>
      </c>
      <c r="C881" s="227" t="s">
        <v>86</v>
      </c>
      <c r="D881" s="227" t="s">
        <v>91</v>
      </c>
      <c r="E881" s="227" t="s">
        <v>92</v>
      </c>
      <c r="F881" s="227" t="s">
        <v>89</v>
      </c>
      <c r="G881" s="227" t="s">
        <v>90</v>
      </c>
      <c r="H881" s="222">
        <v>36.9</v>
      </c>
      <c r="I881" s="241">
        <v>34</v>
      </c>
      <c r="J881" s="240">
        <v>0.71</v>
      </c>
      <c r="K881" s="222">
        <f>J881*H881</f>
        <v>26.199</v>
      </c>
    </row>
    <row r="882" s="206" customFormat="1" customHeight="1" spans="1:11">
      <c r="A882" s="227" t="s">
        <v>195</v>
      </c>
      <c r="B882" s="252">
        <v>34</v>
      </c>
      <c r="C882" s="253" t="s">
        <v>143</v>
      </c>
      <c r="D882" s="279" t="s">
        <v>144</v>
      </c>
      <c r="E882" s="253" t="s">
        <v>145</v>
      </c>
      <c r="F882" s="253" t="s">
        <v>146</v>
      </c>
      <c r="G882" s="253" t="s">
        <v>147</v>
      </c>
      <c r="H882" s="255">
        <v>32</v>
      </c>
      <c r="I882" s="241">
        <v>34</v>
      </c>
      <c r="J882" s="240">
        <v>0.71</v>
      </c>
      <c r="K882" s="222">
        <f>J882*H882</f>
        <v>22.72</v>
      </c>
    </row>
    <row r="883" s="206" customFormat="1" ht="20" customHeight="1" spans="1:11">
      <c r="A883" s="227" t="s">
        <v>195</v>
      </c>
      <c r="B883" s="252">
        <v>34</v>
      </c>
      <c r="C883" s="237" t="s">
        <v>73</v>
      </c>
      <c r="D883" s="237"/>
      <c r="E883" s="237"/>
      <c r="F883" s="237"/>
      <c r="G883" s="237"/>
      <c r="H883" s="237"/>
      <c r="I883" s="241"/>
      <c r="J883" s="237"/>
      <c r="K883" s="242">
        <f>SUM(K868:K882)</f>
        <v>436.332</v>
      </c>
    </row>
    <row r="884" s="206" customFormat="1" customHeight="1" spans="1:11">
      <c r="A884" s="208"/>
      <c r="B884" s="208"/>
      <c r="C884" s="208"/>
      <c r="D884" s="208"/>
      <c r="E884" s="208"/>
      <c r="F884" s="208"/>
      <c r="G884" s="208"/>
      <c r="H884" s="208"/>
      <c r="I884" s="209"/>
      <c r="J884" s="208"/>
      <c r="K884" s="210"/>
    </row>
    <row r="885" s="206" customFormat="1" customHeight="1" spans="1:11">
      <c r="A885" s="208"/>
      <c r="B885" s="208"/>
      <c r="C885" s="208"/>
      <c r="D885" s="208"/>
      <c r="E885" s="208"/>
      <c r="F885" s="208"/>
      <c r="G885" s="208"/>
      <c r="H885" s="208"/>
      <c r="I885" s="209"/>
      <c r="J885" s="208"/>
      <c r="K885" s="210"/>
    </row>
    <row r="886" s="206" customFormat="1" customHeight="1" spans="1:11">
      <c r="A886" s="208"/>
      <c r="B886" s="208"/>
      <c r="C886" s="208"/>
      <c r="D886" s="208"/>
      <c r="E886" s="208"/>
      <c r="F886" s="208"/>
      <c r="G886" s="208"/>
      <c r="H886" s="208"/>
      <c r="I886" s="209"/>
      <c r="J886" s="208"/>
      <c r="K886" s="210"/>
    </row>
    <row r="887" s="206" customFormat="1" customHeight="1" spans="1:11">
      <c r="A887" s="208"/>
      <c r="B887" s="208"/>
      <c r="C887" s="208"/>
      <c r="D887" s="208"/>
      <c r="E887" s="208"/>
      <c r="F887" s="208"/>
      <c r="G887" s="208"/>
      <c r="H887" s="208"/>
      <c r="I887" s="209"/>
      <c r="J887" s="208"/>
      <c r="K887" s="210"/>
    </row>
    <row r="888" s="206" customFormat="1" customHeight="1" spans="1:11">
      <c r="A888" s="208"/>
      <c r="B888" s="208"/>
      <c r="C888" s="208"/>
      <c r="D888" s="208"/>
      <c r="E888" s="208"/>
      <c r="F888" s="208"/>
      <c r="G888" s="208"/>
      <c r="H888" s="208"/>
      <c r="I888" s="209"/>
      <c r="J888" s="208"/>
      <c r="K888" s="210"/>
    </row>
    <row r="889" s="206" customFormat="1" customHeight="1" spans="1:11">
      <c r="A889" s="208"/>
      <c r="B889" s="208"/>
      <c r="C889" s="208"/>
      <c r="D889" s="208"/>
      <c r="E889" s="208"/>
      <c r="F889" s="208"/>
      <c r="G889" s="208"/>
      <c r="H889" s="208"/>
      <c r="I889" s="209"/>
      <c r="J889" s="208"/>
      <c r="K889" s="210"/>
    </row>
    <row r="890" s="206" customFormat="1" ht="20" customHeight="1" spans="1:11">
      <c r="A890" s="211" t="s">
        <v>1</v>
      </c>
      <c r="B890" s="211" t="s">
        <v>2</v>
      </c>
      <c r="C890" s="212" t="s">
        <v>3</v>
      </c>
      <c r="D890" s="213" t="s">
        <v>4</v>
      </c>
      <c r="E890" s="214" t="s">
        <v>5</v>
      </c>
      <c r="F890" s="212" t="s">
        <v>6</v>
      </c>
      <c r="G890" s="212" t="s">
        <v>7</v>
      </c>
      <c r="H890" s="215" t="s">
        <v>8</v>
      </c>
      <c r="I890" s="212" t="s">
        <v>9</v>
      </c>
      <c r="J890" s="212" t="s">
        <v>10</v>
      </c>
      <c r="K890" s="215" t="s">
        <v>11</v>
      </c>
    </row>
    <row r="891" s="206" customFormat="1" customHeight="1" spans="1:11">
      <c r="A891" s="227" t="s">
        <v>196</v>
      </c>
      <c r="B891" s="252">
        <v>34</v>
      </c>
      <c r="C891" s="227" t="s">
        <v>155</v>
      </c>
      <c r="D891" s="280" t="s">
        <v>156</v>
      </c>
      <c r="E891" s="250" t="s">
        <v>157</v>
      </c>
      <c r="F891" s="228" t="s">
        <v>158</v>
      </c>
      <c r="G891" s="228" t="s">
        <v>159</v>
      </c>
      <c r="H891" s="242">
        <v>38</v>
      </c>
      <c r="I891" s="241">
        <v>34</v>
      </c>
      <c r="J891" s="240">
        <v>0.71</v>
      </c>
      <c r="K891" s="222">
        <f>J891*H891</f>
        <v>26.98</v>
      </c>
    </row>
    <row r="892" s="206" customFormat="1" customHeight="1" spans="1:11">
      <c r="A892" s="227" t="s">
        <v>196</v>
      </c>
      <c r="B892" s="252">
        <v>34</v>
      </c>
      <c r="C892" s="227" t="s">
        <v>160</v>
      </c>
      <c r="D892" s="257" t="s">
        <v>161</v>
      </c>
      <c r="E892" s="250" t="s">
        <v>160</v>
      </c>
      <c r="F892" s="228" t="s">
        <v>162</v>
      </c>
      <c r="G892" s="228" t="s">
        <v>163</v>
      </c>
      <c r="H892" s="242">
        <v>45</v>
      </c>
      <c r="I892" s="241">
        <v>34</v>
      </c>
      <c r="J892" s="240">
        <v>0.71</v>
      </c>
      <c r="K892" s="222">
        <v>31.95</v>
      </c>
    </row>
    <row r="893" s="206" customFormat="1" customHeight="1" spans="1:11">
      <c r="A893" s="227" t="s">
        <v>196</v>
      </c>
      <c r="B893" s="252">
        <v>34</v>
      </c>
      <c r="C893" s="227" t="s">
        <v>164</v>
      </c>
      <c r="D893" s="280" t="s">
        <v>165</v>
      </c>
      <c r="E893" s="250" t="s">
        <v>164</v>
      </c>
      <c r="F893" s="228" t="s">
        <v>166</v>
      </c>
      <c r="G893" s="228" t="s">
        <v>167</v>
      </c>
      <c r="H893" s="242">
        <v>36</v>
      </c>
      <c r="I893" s="241">
        <v>34</v>
      </c>
      <c r="J893" s="240">
        <v>0.71</v>
      </c>
      <c r="K893" s="222">
        <v>25.56</v>
      </c>
    </row>
    <row r="894" s="206" customFormat="1" customHeight="1" spans="1:11">
      <c r="A894" s="227" t="s">
        <v>196</v>
      </c>
      <c r="B894" s="252">
        <v>34</v>
      </c>
      <c r="C894" s="227" t="s">
        <v>31</v>
      </c>
      <c r="D894" s="229" t="s">
        <v>32</v>
      </c>
      <c r="E894" s="230" t="s">
        <v>33</v>
      </c>
      <c r="F894" s="227" t="s">
        <v>34</v>
      </c>
      <c r="G894" s="229" t="s">
        <v>35</v>
      </c>
      <c r="H894" s="222">
        <v>49.8</v>
      </c>
      <c r="I894" s="241">
        <v>34</v>
      </c>
      <c r="J894" s="240">
        <v>0.71</v>
      </c>
      <c r="K894" s="222">
        <f>J894*H894</f>
        <v>35.358</v>
      </c>
    </row>
    <row r="895" s="206" customFormat="1" customHeight="1" spans="1:11">
      <c r="A895" s="227" t="s">
        <v>196</v>
      </c>
      <c r="B895" s="252">
        <v>34</v>
      </c>
      <c r="C895" s="227" t="s">
        <v>36</v>
      </c>
      <c r="D895" s="229" t="s">
        <v>37</v>
      </c>
      <c r="E895" s="230" t="s">
        <v>38</v>
      </c>
      <c r="F895" s="227" t="s">
        <v>39</v>
      </c>
      <c r="G895" s="229" t="s">
        <v>40</v>
      </c>
      <c r="H895" s="222">
        <v>48</v>
      </c>
      <c r="I895" s="241">
        <v>34</v>
      </c>
      <c r="J895" s="240">
        <v>0.71</v>
      </c>
      <c r="K895" s="222">
        <f>J895*H895</f>
        <v>34.08</v>
      </c>
    </row>
    <row r="896" s="206" customFormat="1" customHeight="1" spans="1:11">
      <c r="A896" s="227" t="s">
        <v>196</v>
      </c>
      <c r="B896" s="252">
        <v>34</v>
      </c>
      <c r="C896" s="227" t="s">
        <v>36</v>
      </c>
      <c r="D896" s="229" t="s">
        <v>41</v>
      </c>
      <c r="E896" s="230" t="s">
        <v>42</v>
      </c>
      <c r="F896" s="227" t="s">
        <v>43</v>
      </c>
      <c r="G896" s="229" t="s">
        <v>22</v>
      </c>
      <c r="H896" s="222">
        <v>18</v>
      </c>
      <c r="I896" s="241">
        <v>34</v>
      </c>
      <c r="J896" s="240">
        <v>1</v>
      </c>
      <c r="K896" s="222">
        <v>18</v>
      </c>
    </row>
    <row r="897" s="206" customFormat="1" customHeight="1" spans="1:11">
      <c r="A897" s="227" t="s">
        <v>196</v>
      </c>
      <c r="B897" s="252">
        <v>34</v>
      </c>
      <c r="C897" s="227" t="s">
        <v>44</v>
      </c>
      <c r="D897" s="229" t="s">
        <v>45</v>
      </c>
      <c r="E897" s="230" t="s">
        <v>46</v>
      </c>
      <c r="F897" s="227" t="s">
        <v>47</v>
      </c>
      <c r="G897" s="229" t="s">
        <v>48</v>
      </c>
      <c r="H897" s="222">
        <v>29.8</v>
      </c>
      <c r="I897" s="241">
        <v>34</v>
      </c>
      <c r="J897" s="240">
        <v>0.71</v>
      </c>
      <c r="K897" s="222">
        <v>21.158</v>
      </c>
    </row>
    <row r="898" s="206" customFormat="1" customHeight="1" spans="1:11">
      <c r="A898" s="227" t="s">
        <v>196</v>
      </c>
      <c r="B898" s="252">
        <v>34</v>
      </c>
      <c r="C898" s="227" t="s">
        <v>49</v>
      </c>
      <c r="D898" s="274" t="s">
        <v>50</v>
      </c>
      <c r="E898" s="230" t="s">
        <v>51</v>
      </c>
      <c r="F898" s="227" t="s">
        <v>52</v>
      </c>
      <c r="G898" s="227" t="s">
        <v>35</v>
      </c>
      <c r="H898" s="222">
        <v>39.8</v>
      </c>
      <c r="I898" s="241">
        <v>34</v>
      </c>
      <c r="J898" s="240">
        <v>0.71</v>
      </c>
      <c r="K898" s="222">
        <f>J898*H898</f>
        <v>28.258</v>
      </c>
    </row>
    <row r="899" s="206" customFormat="1" customHeight="1" spans="1:11">
      <c r="A899" s="227" t="s">
        <v>196</v>
      </c>
      <c r="B899" s="252">
        <v>34</v>
      </c>
      <c r="C899" s="185" t="s">
        <v>143</v>
      </c>
      <c r="D899" s="279" t="s">
        <v>148</v>
      </c>
      <c r="E899" s="185" t="s">
        <v>149</v>
      </c>
      <c r="F899" s="185" t="s">
        <v>150</v>
      </c>
      <c r="G899" s="256" t="s">
        <v>147</v>
      </c>
      <c r="H899" s="222">
        <v>46</v>
      </c>
      <c r="I899" s="241">
        <v>34</v>
      </c>
      <c r="J899" s="240">
        <v>0.71</v>
      </c>
      <c r="K899" s="222">
        <f>J899*H899</f>
        <v>32.66</v>
      </c>
    </row>
    <row r="900" s="206" customFormat="1" customHeight="1" spans="1:11">
      <c r="A900" s="227" t="s">
        <v>196</v>
      </c>
      <c r="B900" s="252">
        <v>34</v>
      </c>
      <c r="C900" s="227" t="s">
        <v>53</v>
      </c>
      <c r="D900" s="251" t="s">
        <v>109</v>
      </c>
      <c r="E900" s="232" t="s">
        <v>110</v>
      </c>
      <c r="F900" s="251" t="s">
        <v>111</v>
      </c>
      <c r="G900" s="233" t="s">
        <v>57</v>
      </c>
      <c r="H900" s="222">
        <v>69</v>
      </c>
      <c r="I900" s="241">
        <v>34</v>
      </c>
      <c r="J900" s="240">
        <v>0.71</v>
      </c>
      <c r="K900" s="222">
        <f>J900*H900</f>
        <v>48.99</v>
      </c>
    </row>
    <row r="901" s="206" customFormat="1" customHeight="1" spans="1:11">
      <c r="A901" s="227" t="s">
        <v>196</v>
      </c>
      <c r="B901" s="252">
        <v>34</v>
      </c>
      <c r="C901" s="227" t="s">
        <v>58</v>
      </c>
      <c r="D901" s="234" t="s">
        <v>59</v>
      </c>
      <c r="E901" s="235" t="s">
        <v>60</v>
      </c>
      <c r="F901" s="231" t="s">
        <v>61</v>
      </c>
      <c r="G901" s="227" t="s">
        <v>62</v>
      </c>
      <c r="H901" s="222">
        <v>38</v>
      </c>
      <c r="I901" s="241">
        <v>34</v>
      </c>
      <c r="J901" s="240">
        <v>0.71</v>
      </c>
      <c r="K901" s="222">
        <f>J901*H901</f>
        <v>26.98</v>
      </c>
    </row>
    <row r="902" s="206" customFormat="1" customHeight="1" spans="1:11">
      <c r="A902" s="227" t="s">
        <v>196</v>
      </c>
      <c r="B902" s="252">
        <v>34</v>
      </c>
      <c r="C902" s="227" t="s">
        <v>63</v>
      </c>
      <c r="D902" s="231" t="s">
        <v>64</v>
      </c>
      <c r="E902" s="235" t="s">
        <v>65</v>
      </c>
      <c r="F902" s="231" t="s">
        <v>66</v>
      </c>
      <c r="G902" s="231" t="s">
        <v>67</v>
      </c>
      <c r="H902" s="222">
        <v>38</v>
      </c>
      <c r="I902" s="241">
        <v>34</v>
      </c>
      <c r="J902" s="240">
        <v>0.71</v>
      </c>
      <c r="K902" s="222">
        <v>26.98</v>
      </c>
    </row>
    <row r="903" s="206" customFormat="1" customHeight="1" spans="1:11">
      <c r="A903" s="227" t="s">
        <v>196</v>
      </c>
      <c r="B903" s="252">
        <v>34</v>
      </c>
      <c r="C903" s="258" t="s">
        <v>86</v>
      </c>
      <c r="D903" s="258" t="s">
        <v>87</v>
      </c>
      <c r="E903" s="259" t="s">
        <v>88</v>
      </c>
      <c r="F903" s="258" t="s">
        <v>89</v>
      </c>
      <c r="G903" s="258" t="s">
        <v>90</v>
      </c>
      <c r="H903" s="222">
        <v>42.9</v>
      </c>
      <c r="I903" s="241">
        <v>34</v>
      </c>
      <c r="J903" s="240">
        <v>0.71</v>
      </c>
      <c r="K903" s="222">
        <f>J903*H903</f>
        <v>30.459</v>
      </c>
    </row>
    <row r="904" s="206" customFormat="1" customHeight="1" spans="1:11">
      <c r="A904" s="227" t="s">
        <v>196</v>
      </c>
      <c r="B904" s="252">
        <v>34</v>
      </c>
      <c r="C904" s="227" t="s">
        <v>86</v>
      </c>
      <c r="D904" s="227" t="s">
        <v>91</v>
      </c>
      <c r="E904" s="227" t="s">
        <v>92</v>
      </c>
      <c r="F904" s="227" t="s">
        <v>89</v>
      </c>
      <c r="G904" s="227" t="s">
        <v>90</v>
      </c>
      <c r="H904" s="222">
        <v>36.9</v>
      </c>
      <c r="I904" s="241">
        <v>34</v>
      </c>
      <c r="J904" s="240">
        <v>0.71</v>
      </c>
      <c r="K904" s="222">
        <f>J904*H904</f>
        <v>26.199</v>
      </c>
    </row>
    <row r="905" s="206" customFormat="1" customHeight="1" spans="1:11">
      <c r="A905" s="227" t="s">
        <v>196</v>
      </c>
      <c r="B905" s="252">
        <v>34</v>
      </c>
      <c r="C905" s="253" t="s">
        <v>143</v>
      </c>
      <c r="D905" s="279" t="s">
        <v>144</v>
      </c>
      <c r="E905" s="253" t="s">
        <v>145</v>
      </c>
      <c r="F905" s="253" t="s">
        <v>146</v>
      </c>
      <c r="G905" s="253" t="s">
        <v>147</v>
      </c>
      <c r="H905" s="255">
        <v>32</v>
      </c>
      <c r="I905" s="241">
        <v>34</v>
      </c>
      <c r="J905" s="240">
        <v>0.71</v>
      </c>
      <c r="K905" s="222">
        <f>J905*H905</f>
        <v>22.72</v>
      </c>
    </row>
    <row r="906" s="206" customFormat="1" ht="20" customHeight="1" spans="1:11">
      <c r="A906" s="227" t="s">
        <v>196</v>
      </c>
      <c r="B906" s="252">
        <v>34</v>
      </c>
      <c r="C906" s="237" t="s">
        <v>73</v>
      </c>
      <c r="D906" s="237"/>
      <c r="E906" s="237"/>
      <c r="F906" s="237"/>
      <c r="G906" s="237"/>
      <c r="H906" s="237"/>
      <c r="I906" s="241"/>
      <c r="J906" s="237"/>
      <c r="K906" s="242">
        <f>SUM(K891:K905)</f>
        <v>436.332</v>
      </c>
    </row>
    <row r="907" s="206" customFormat="1" customHeight="1" spans="1:11">
      <c r="A907" s="208"/>
      <c r="B907" s="208"/>
      <c r="C907" s="208"/>
      <c r="D907" s="208"/>
      <c r="E907" s="208"/>
      <c r="F907" s="208"/>
      <c r="G907" s="208"/>
      <c r="H907" s="208"/>
      <c r="I907" s="209"/>
      <c r="J907" s="208"/>
      <c r="K907" s="210"/>
    </row>
    <row r="908" s="206" customFormat="1" customHeight="1" spans="1:11">
      <c r="A908" s="208"/>
      <c r="B908" s="208"/>
      <c r="C908" s="208"/>
      <c r="D908" s="208"/>
      <c r="E908" s="208"/>
      <c r="F908" s="208"/>
      <c r="G908" s="208"/>
      <c r="H908" s="208"/>
      <c r="I908" s="209"/>
      <c r="J908" s="208"/>
      <c r="K908" s="210"/>
    </row>
    <row r="909" s="206" customFormat="1" customHeight="1" spans="1:11">
      <c r="A909" s="208"/>
      <c r="B909" s="208"/>
      <c r="C909" s="208"/>
      <c r="D909" s="208"/>
      <c r="E909" s="208"/>
      <c r="F909" s="208"/>
      <c r="G909" s="208"/>
      <c r="H909" s="208"/>
      <c r="I909" s="209"/>
      <c r="J909" s="208"/>
      <c r="K909" s="210"/>
    </row>
    <row r="910" s="206" customFormat="1" customHeight="1" spans="1:11">
      <c r="A910" s="208"/>
      <c r="B910" s="208"/>
      <c r="C910" s="208"/>
      <c r="D910" s="208"/>
      <c r="E910" s="208"/>
      <c r="F910" s="208"/>
      <c r="G910" s="208"/>
      <c r="H910" s="208"/>
      <c r="I910" s="209"/>
      <c r="J910" s="208"/>
      <c r="K910" s="210"/>
    </row>
    <row r="911" s="206" customFormat="1" customHeight="1" spans="1:11">
      <c r="A911" s="208"/>
      <c r="B911" s="208"/>
      <c r="C911" s="208"/>
      <c r="D911" s="208"/>
      <c r="E911" s="208"/>
      <c r="F911" s="208"/>
      <c r="G911" s="208"/>
      <c r="H911" s="208"/>
      <c r="I911" s="209"/>
      <c r="J911" s="208"/>
      <c r="K911" s="210"/>
    </row>
    <row r="912" s="206" customFormat="1" customHeight="1" spans="1:11">
      <c r="A912" s="208"/>
      <c r="B912" s="208"/>
      <c r="C912" s="208"/>
      <c r="D912" s="208"/>
      <c r="E912" s="208"/>
      <c r="F912" s="208"/>
      <c r="G912" s="208"/>
      <c r="H912" s="208"/>
      <c r="I912" s="209"/>
      <c r="J912" s="208"/>
      <c r="K912" s="210"/>
    </row>
    <row r="913" s="206" customFormat="1" ht="20" customHeight="1" spans="1:11">
      <c r="A913" s="211" t="s">
        <v>1</v>
      </c>
      <c r="B913" s="211" t="s">
        <v>2</v>
      </c>
      <c r="C913" s="212" t="s">
        <v>3</v>
      </c>
      <c r="D913" s="213" t="s">
        <v>4</v>
      </c>
      <c r="E913" s="214" t="s">
        <v>5</v>
      </c>
      <c r="F913" s="212" t="s">
        <v>6</v>
      </c>
      <c r="G913" s="212" t="s">
        <v>7</v>
      </c>
      <c r="H913" s="215" t="s">
        <v>8</v>
      </c>
      <c r="I913" s="212" t="s">
        <v>9</v>
      </c>
      <c r="J913" s="212" t="s">
        <v>10</v>
      </c>
      <c r="K913" s="215" t="s">
        <v>11</v>
      </c>
    </row>
    <row r="914" s="206" customFormat="1" customHeight="1" spans="1:11">
      <c r="A914" s="227" t="s">
        <v>197</v>
      </c>
      <c r="B914" s="252">
        <v>37</v>
      </c>
      <c r="C914" s="227" t="s">
        <v>155</v>
      </c>
      <c r="D914" s="280" t="s">
        <v>156</v>
      </c>
      <c r="E914" s="250" t="s">
        <v>157</v>
      </c>
      <c r="F914" s="228" t="s">
        <v>158</v>
      </c>
      <c r="G914" s="228" t="s">
        <v>159</v>
      </c>
      <c r="H914" s="242">
        <v>38</v>
      </c>
      <c r="I914" s="241">
        <v>36</v>
      </c>
      <c r="J914" s="240">
        <v>0.71</v>
      </c>
      <c r="K914" s="222">
        <f>J914*H914</f>
        <v>26.98</v>
      </c>
    </row>
    <row r="915" s="206" customFormat="1" customHeight="1" spans="1:11">
      <c r="A915" s="227" t="s">
        <v>197</v>
      </c>
      <c r="B915" s="252">
        <v>37</v>
      </c>
      <c r="C915" s="227" t="s">
        <v>160</v>
      </c>
      <c r="D915" s="257" t="s">
        <v>161</v>
      </c>
      <c r="E915" s="250" t="s">
        <v>160</v>
      </c>
      <c r="F915" s="228" t="s">
        <v>162</v>
      </c>
      <c r="G915" s="228" t="s">
        <v>163</v>
      </c>
      <c r="H915" s="242">
        <v>45</v>
      </c>
      <c r="I915" s="241">
        <v>36</v>
      </c>
      <c r="J915" s="240">
        <v>0.71</v>
      </c>
      <c r="K915" s="222">
        <v>31.95</v>
      </c>
    </row>
    <row r="916" s="206" customFormat="1" customHeight="1" spans="1:11">
      <c r="A916" s="227" t="s">
        <v>197</v>
      </c>
      <c r="B916" s="252">
        <v>37</v>
      </c>
      <c r="C916" s="227" t="s">
        <v>164</v>
      </c>
      <c r="D916" s="280" t="s">
        <v>165</v>
      </c>
      <c r="E916" s="250" t="s">
        <v>164</v>
      </c>
      <c r="F916" s="228" t="s">
        <v>166</v>
      </c>
      <c r="G916" s="228" t="s">
        <v>167</v>
      </c>
      <c r="H916" s="242">
        <v>36</v>
      </c>
      <c r="I916" s="241">
        <v>36</v>
      </c>
      <c r="J916" s="240">
        <v>0.71</v>
      </c>
      <c r="K916" s="222">
        <v>25.56</v>
      </c>
    </row>
    <row r="917" s="206" customFormat="1" customHeight="1" spans="1:11">
      <c r="A917" s="227" t="s">
        <v>197</v>
      </c>
      <c r="B917" s="252">
        <v>37</v>
      </c>
      <c r="C917" s="227" t="s">
        <v>31</v>
      </c>
      <c r="D917" s="229" t="s">
        <v>32</v>
      </c>
      <c r="E917" s="230" t="s">
        <v>33</v>
      </c>
      <c r="F917" s="227" t="s">
        <v>34</v>
      </c>
      <c r="G917" s="229" t="s">
        <v>35</v>
      </c>
      <c r="H917" s="222">
        <v>49.8</v>
      </c>
      <c r="I917" s="241">
        <v>35</v>
      </c>
      <c r="J917" s="240">
        <v>0.71</v>
      </c>
      <c r="K917" s="222">
        <f>J917*H917</f>
        <v>35.358</v>
      </c>
    </row>
    <row r="918" s="206" customFormat="1" customHeight="1" spans="1:11">
      <c r="A918" s="227" t="s">
        <v>197</v>
      </c>
      <c r="B918" s="252">
        <v>37</v>
      </c>
      <c r="C918" s="227" t="s">
        <v>36</v>
      </c>
      <c r="D918" s="229" t="s">
        <v>37</v>
      </c>
      <c r="E918" s="230" t="s">
        <v>38</v>
      </c>
      <c r="F918" s="227" t="s">
        <v>39</v>
      </c>
      <c r="G918" s="229" t="s">
        <v>40</v>
      </c>
      <c r="H918" s="222">
        <v>48</v>
      </c>
      <c r="I918" s="241">
        <v>35</v>
      </c>
      <c r="J918" s="240">
        <v>0.71</v>
      </c>
      <c r="K918" s="222">
        <f>J918*H918</f>
        <v>34.08</v>
      </c>
    </row>
    <row r="919" s="206" customFormat="1" customHeight="1" spans="1:11">
      <c r="A919" s="227" t="s">
        <v>197</v>
      </c>
      <c r="B919" s="252">
        <v>37</v>
      </c>
      <c r="C919" s="227" t="s">
        <v>36</v>
      </c>
      <c r="D919" s="229" t="s">
        <v>41</v>
      </c>
      <c r="E919" s="230" t="s">
        <v>42</v>
      </c>
      <c r="F919" s="227" t="s">
        <v>43</v>
      </c>
      <c r="G919" s="229" t="s">
        <v>22</v>
      </c>
      <c r="H919" s="222">
        <v>18</v>
      </c>
      <c r="I919" s="241">
        <v>35</v>
      </c>
      <c r="J919" s="240">
        <v>1</v>
      </c>
      <c r="K919" s="222">
        <v>18</v>
      </c>
    </row>
    <row r="920" s="206" customFormat="1" customHeight="1" spans="1:11">
      <c r="A920" s="227" t="s">
        <v>197</v>
      </c>
      <c r="B920" s="252">
        <v>37</v>
      </c>
      <c r="C920" s="227" t="s">
        <v>44</v>
      </c>
      <c r="D920" s="229" t="s">
        <v>45</v>
      </c>
      <c r="E920" s="230" t="s">
        <v>46</v>
      </c>
      <c r="F920" s="227" t="s">
        <v>47</v>
      </c>
      <c r="G920" s="229" t="s">
        <v>48</v>
      </c>
      <c r="H920" s="222">
        <v>29.8</v>
      </c>
      <c r="I920" s="241">
        <v>35</v>
      </c>
      <c r="J920" s="240">
        <v>0.71</v>
      </c>
      <c r="K920" s="222">
        <v>21.158</v>
      </c>
    </row>
    <row r="921" s="206" customFormat="1" customHeight="1" spans="1:11">
      <c r="A921" s="227" t="s">
        <v>197</v>
      </c>
      <c r="B921" s="252">
        <v>37</v>
      </c>
      <c r="C921" s="227" t="s">
        <v>49</v>
      </c>
      <c r="D921" s="274" t="s">
        <v>50</v>
      </c>
      <c r="E921" s="230" t="s">
        <v>51</v>
      </c>
      <c r="F921" s="227" t="s">
        <v>52</v>
      </c>
      <c r="G921" s="227" t="s">
        <v>35</v>
      </c>
      <c r="H921" s="222">
        <v>39.8</v>
      </c>
      <c r="I921" s="241">
        <v>35</v>
      </c>
      <c r="J921" s="240">
        <v>0.71</v>
      </c>
      <c r="K921" s="222">
        <f>J921*H921</f>
        <v>28.258</v>
      </c>
    </row>
    <row r="922" s="206" customFormat="1" customHeight="1" spans="1:11">
      <c r="A922" s="227" t="s">
        <v>197</v>
      </c>
      <c r="B922" s="252">
        <v>37</v>
      </c>
      <c r="C922" s="185" t="s">
        <v>143</v>
      </c>
      <c r="D922" s="279" t="s">
        <v>148</v>
      </c>
      <c r="E922" s="185" t="s">
        <v>149</v>
      </c>
      <c r="F922" s="185" t="s">
        <v>150</v>
      </c>
      <c r="G922" s="256" t="s">
        <v>147</v>
      </c>
      <c r="H922" s="222">
        <v>46</v>
      </c>
      <c r="I922" s="241">
        <v>36</v>
      </c>
      <c r="J922" s="240">
        <v>0.71</v>
      </c>
      <c r="K922" s="222">
        <f>J922*H922</f>
        <v>32.66</v>
      </c>
    </row>
    <row r="923" s="206" customFormat="1" customHeight="1" spans="1:11">
      <c r="A923" s="227" t="s">
        <v>197</v>
      </c>
      <c r="B923" s="252">
        <v>37</v>
      </c>
      <c r="C923" s="227" t="s">
        <v>53</v>
      </c>
      <c r="D923" s="251" t="s">
        <v>109</v>
      </c>
      <c r="E923" s="232" t="s">
        <v>110</v>
      </c>
      <c r="F923" s="251" t="s">
        <v>111</v>
      </c>
      <c r="G923" s="233" t="s">
        <v>57</v>
      </c>
      <c r="H923" s="222">
        <v>69</v>
      </c>
      <c r="I923" s="241">
        <v>35</v>
      </c>
      <c r="J923" s="240">
        <v>0.71</v>
      </c>
      <c r="K923" s="222">
        <f>J923*H923</f>
        <v>48.99</v>
      </c>
    </row>
    <row r="924" s="206" customFormat="1" customHeight="1" spans="1:11">
      <c r="A924" s="227" t="s">
        <v>197</v>
      </c>
      <c r="B924" s="252">
        <v>37</v>
      </c>
      <c r="C924" s="227" t="s">
        <v>58</v>
      </c>
      <c r="D924" s="234" t="s">
        <v>59</v>
      </c>
      <c r="E924" s="235" t="s">
        <v>60</v>
      </c>
      <c r="F924" s="231" t="s">
        <v>61</v>
      </c>
      <c r="G924" s="227" t="s">
        <v>62</v>
      </c>
      <c r="H924" s="222">
        <v>38</v>
      </c>
      <c r="I924" s="241">
        <v>35</v>
      </c>
      <c r="J924" s="240">
        <v>0.71</v>
      </c>
      <c r="K924" s="222">
        <f>J924*H924</f>
        <v>26.98</v>
      </c>
    </row>
    <row r="925" s="206" customFormat="1" customHeight="1" spans="1:11">
      <c r="A925" s="227" t="s">
        <v>197</v>
      </c>
      <c r="B925" s="252">
        <v>37</v>
      </c>
      <c r="C925" s="227" t="s">
        <v>63</v>
      </c>
      <c r="D925" s="231" t="s">
        <v>64</v>
      </c>
      <c r="E925" s="235" t="s">
        <v>65</v>
      </c>
      <c r="F925" s="231" t="s">
        <v>66</v>
      </c>
      <c r="G925" s="231" t="s">
        <v>67</v>
      </c>
      <c r="H925" s="222">
        <v>38</v>
      </c>
      <c r="I925" s="241">
        <v>35</v>
      </c>
      <c r="J925" s="240">
        <v>0.71</v>
      </c>
      <c r="K925" s="222">
        <v>26.98</v>
      </c>
    </row>
    <row r="926" s="206" customFormat="1" customHeight="1" spans="1:11">
      <c r="A926" s="227" t="s">
        <v>197</v>
      </c>
      <c r="B926" s="252">
        <v>37</v>
      </c>
      <c r="C926" s="227" t="s">
        <v>86</v>
      </c>
      <c r="D926" s="227" t="s">
        <v>87</v>
      </c>
      <c r="E926" s="230" t="s">
        <v>88</v>
      </c>
      <c r="F926" s="227" t="s">
        <v>89</v>
      </c>
      <c r="G926" s="227" t="s">
        <v>90</v>
      </c>
      <c r="H926" s="222">
        <v>42.9</v>
      </c>
      <c r="I926" s="241">
        <v>36</v>
      </c>
      <c r="J926" s="240">
        <v>0.71</v>
      </c>
      <c r="K926" s="222">
        <f>J926*H926</f>
        <v>30.459</v>
      </c>
    </row>
    <row r="927" s="206" customFormat="1" customHeight="1" spans="1:11">
      <c r="A927" s="227" t="s">
        <v>197</v>
      </c>
      <c r="B927" s="252">
        <v>37</v>
      </c>
      <c r="C927" s="227" t="s">
        <v>86</v>
      </c>
      <c r="D927" s="227" t="s">
        <v>91</v>
      </c>
      <c r="E927" s="227" t="s">
        <v>92</v>
      </c>
      <c r="F927" s="227" t="s">
        <v>89</v>
      </c>
      <c r="G927" s="227" t="s">
        <v>90</v>
      </c>
      <c r="H927" s="222">
        <v>36.9</v>
      </c>
      <c r="I927" s="241">
        <v>35</v>
      </c>
      <c r="J927" s="240">
        <v>0.71</v>
      </c>
      <c r="K927" s="222">
        <f>J927*H927</f>
        <v>26.199</v>
      </c>
    </row>
    <row r="928" s="206" customFormat="1" customHeight="1" spans="1:11">
      <c r="A928" s="227" t="s">
        <v>197</v>
      </c>
      <c r="B928" s="252">
        <v>37</v>
      </c>
      <c r="C928" s="253" t="s">
        <v>143</v>
      </c>
      <c r="D928" s="279" t="s">
        <v>144</v>
      </c>
      <c r="E928" s="253" t="s">
        <v>145</v>
      </c>
      <c r="F928" s="253" t="s">
        <v>146</v>
      </c>
      <c r="G928" s="253" t="s">
        <v>147</v>
      </c>
      <c r="H928" s="255">
        <v>32</v>
      </c>
      <c r="I928" s="241">
        <v>35</v>
      </c>
      <c r="J928" s="240">
        <v>0.71</v>
      </c>
      <c r="K928" s="222">
        <f>J928*H928</f>
        <v>22.72</v>
      </c>
    </row>
    <row r="929" s="206" customFormat="1" ht="20" customHeight="1" spans="1:11">
      <c r="A929" s="227" t="s">
        <v>197</v>
      </c>
      <c r="B929" s="252">
        <v>37</v>
      </c>
      <c r="C929" s="237" t="s">
        <v>73</v>
      </c>
      <c r="D929" s="237"/>
      <c r="E929" s="237"/>
      <c r="F929" s="237"/>
      <c r="G929" s="237"/>
      <c r="H929" s="237"/>
      <c r="I929" s="241"/>
      <c r="J929" s="237"/>
      <c r="K929" s="242">
        <f>SUM(K914:K928)</f>
        <v>436.332</v>
      </c>
    </row>
    <row r="930" s="206" customFormat="1" customHeight="1" spans="1:11">
      <c r="A930" s="208"/>
      <c r="B930" s="208"/>
      <c r="C930" s="208"/>
      <c r="D930" s="208"/>
      <c r="E930" s="208"/>
      <c r="F930" s="208"/>
      <c r="G930" s="208"/>
      <c r="H930" s="208"/>
      <c r="I930" s="209"/>
      <c r="J930" s="208"/>
      <c r="K930" s="210"/>
    </row>
    <row r="931" s="206" customFormat="1" customHeight="1" spans="1:11">
      <c r="A931" s="208"/>
      <c r="B931" s="208"/>
      <c r="C931" s="208"/>
      <c r="D931" s="208"/>
      <c r="E931" s="208"/>
      <c r="F931" s="208"/>
      <c r="G931" s="208"/>
      <c r="H931" s="208"/>
      <c r="I931" s="209"/>
      <c r="J931" s="208"/>
      <c r="K931" s="210"/>
    </row>
    <row r="932" s="206" customFormat="1" customHeight="1" spans="1:11">
      <c r="A932" s="208"/>
      <c r="B932" s="208"/>
      <c r="C932" s="208"/>
      <c r="D932" s="208"/>
      <c r="E932" s="208"/>
      <c r="F932" s="208"/>
      <c r="G932" s="208"/>
      <c r="H932" s="208"/>
      <c r="I932" s="209"/>
      <c r="J932" s="208"/>
      <c r="K932" s="210"/>
    </row>
    <row r="933" s="206" customFormat="1" customHeight="1" spans="1:11">
      <c r="A933" s="208"/>
      <c r="B933" s="208"/>
      <c r="C933" s="208"/>
      <c r="D933" s="208"/>
      <c r="E933" s="208"/>
      <c r="F933" s="208"/>
      <c r="G933" s="208"/>
      <c r="H933" s="208"/>
      <c r="I933" s="209"/>
      <c r="J933" s="208"/>
      <c r="K933" s="210"/>
    </row>
    <row r="934" s="206" customFormat="1" customHeight="1" spans="1:11">
      <c r="A934" s="208"/>
      <c r="B934" s="208"/>
      <c r="C934" s="208"/>
      <c r="D934" s="208"/>
      <c r="E934" s="208"/>
      <c r="F934" s="208"/>
      <c r="G934" s="208"/>
      <c r="H934" s="208"/>
      <c r="I934" s="209"/>
      <c r="J934" s="208"/>
      <c r="K934" s="210"/>
    </row>
    <row r="935" s="206" customFormat="1" customHeight="1" spans="1:11">
      <c r="A935" s="208"/>
      <c r="B935" s="208"/>
      <c r="C935" s="208"/>
      <c r="D935" s="208"/>
      <c r="E935" s="208"/>
      <c r="F935" s="208"/>
      <c r="G935" s="208"/>
      <c r="H935" s="208"/>
      <c r="I935" s="209"/>
      <c r="J935" s="208"/>
      <c r="K935" s="210"/>
    </row>
    <row r="936" s="206" customFormat="1" ht="20" customHeight="1" spans="1:11">
      <c r="A936" s="211" t="s">
        <v>1</v>
      </c>
      <c r="B936" s="211" t="s">
        <v>2</v>
      </c>
      <c r="C936" s="212" t="s">
        <v>3</v>
      </c>
      <c r="D936" s="213" t="s">
        <v>4</v>
      </c>
      <c r="E936" s="214" t="s">
        <v>5</v>
      </c>
      <c r="F936" s="212" t="s">
        <v>6</v>
      </c>
      <c r="G936" s="212" t="s">
        <v>7</v>
      </c>
      <c r="H936" s="215" t="s">
        <v>8</v>
      </c>
      <c r="I936" s="212" t="s">
        <v>9</v>
      </c>
      <c r="J936" s="212" t="s">
        <v>10</v>
      </c>
      <c r="K936" s="215" t="s">
        <v>11</v>
      </c>
    </row>
    <row r="937" s="206" customFormat="1" customHeight="1" spans="1:11">
      <c r="A937" s="239" t="s">
        <v>198</v>
      </c>
      <c r="B937" s="260">
        <v>35</v>
      </c>
      <c r="C937" s="239" t="s">
        <v>26</v>
      </c>
      <c r="D937" s="227" t="s">
        <v>83</v>
      </c>
      <c r="E937" s="230" t="s">
        <v>28</v>
      </c>
      <c r="F937" s="227" t="s">
        <v>84</v>
      </c>
      <c r="G937" s="218" t="s">
        <v>85</v>
      </c>
      <c r="H937" s="222">
        <v>36</v>
      </c>
      <c r="I937" s="240">
        <v>35</v>
      </c>
      <c r="J937" s="240">
        <v>0.71</v>
      </c>
      <c r="K937" s="222">
        <f>J937*H937</f>
        <v>25.56</v>
      </c>
    </row>
    <row r="938" s="206" customFormat="1" customHeight="1" spans="1:11">
      <c r="A938" s="239" t="s">
        <v>198</v>
      </c>
      <c r="B938" s="241">
        <v>35</v>
      </c>
      <c r="C938" s="227" t="s">
        <v>31</v>
      </c>
      <c r="D938" s="229" t="s">
        <v>32</v>
      </c>
      <c r="E938" s="230" t="s">
        <v>33</v>
      </c>
      <c r="F938" s="227" t="s">
        <v>34</v>
      </c>
      <c r="G938" s="229" t="s">
        <v>35</v>
      </c>
      <c r="H938" s="222">
        <v>49.8</v>
      </c>
      <c r="I938" s="240">
        <v>35</v>
      </c>
      <c r="J938" s="240">
        <v>0.71</v>
      </c>
      <c r="K938" s="222">
        <f>J938*H938</f>
        <v>35.358</v>
      </c>
    </row>
    <row r="939" s="206" customFormat="1" customHeight="1" spans="1:11">
      <c r="A939" s="239" t="s">
        <v>198</v>
      </c>
      <c r="B939" s="260">
        <v>35</v>
      </c>
      <c r="C939" s="227" t="s">
        <v>36</v>
      </c>
      <c r="D939" s="229" t="s">
        <v>37</v>
      </c>
      <c r="E939" s="230" t="s">
        <v>38</v>
      </c>
      <c r="F939" s="227" t="s">
        <v>39</v>
      </c>
      <c r="G939" s="229" t="s">
        <v>40</v>
      </c>
      <c r="H939" s="222">
        <v>48</v>
      </c>
      <c r="I939" s="240">
        <v>35</v>
      </c>
      <c r="J939" s="240">
        <v>0.71</v>
      </c>
      <c r="K939" s="222">
        <f>J939*H939</f>
        <v>34.08</v>
      </c>
    </row>
    <row r="940" s="206" customFormat="1" customHeight="1" spans="1:11">
      <c r="A940" s="239" t="s">
        <v>198</v>
      </c>
      <c r="B940" s="241">
        <v>35</v>
      </c>
      <c r="C940" s="227" t="s">
        <v>36</v>
      </c>
      <c r="D940" s="229" t="s">
        <v>41</v>
      </c>
      <c r="E940" s="230" t="s">
        <v>42</v>
      </c>
      <c r="F940" s="227" t="s">
        <v>43</v>
      </c>
      <c r="G940" s="229" t="s">
        <v>22</v>
      </c>
      <c r="H940" s="222">
        <v>18</v>
      </c>
      <c r="I940" s="240">
        <v>35</v>
      </c>
      <c r="J940" s="240">
        <v>1</v>
      </c>
      <c r="K940" s="222">
        <v>18</v>
      </c>
    </row>
    <row r="941" s="206" customFormat="1" customHeight="1" spans="1:11">
      <c r="A941" s="239" t="s">
        <v>198</v>
      </c>
      <c r="B941" s="260">
        <v>35</v>
      </c>
      <c r="C941" s="227" t="s">
        <v>44</v>
      </c>
      <c r="D941" s="229" t="s">
        <v>45</v>
      </c>
      <c r="E941" s="230" t="s">
        <v>46</v>
      </c>
      <c r="F941" s="227" t="s">
        <v>47</v>
      </c>
      <c r="G941" s="229" t="s">
        <v>48</v>
      </c>
      <c r="H941" s="222">
        <v>29.8</v>
      </c>
      <c r="I941" s="240">
        <v>35</v>
      </c>
      <c r="J941" s="240">
        <v>0.71</v>
      </c>
      <c r="K941" s="222">
        <v>21.158</v>
      </c>
    </row>
    <row r="942" s="206" customFormat="1" customHeight="1" spans="1:11">
      <c r="A942" s="239" t="s">
        <v>198</v>
      </c>
      <c r="B942" s="241">
        <v>35</v>
      </c>
      <c r="C942" s="227" t="s">
        <v>49</v>
      </c>
      <c r="D942" s="274" t="s">
        <v>50</v>
      </c>
      <c r="E942" s="230" t="s">
        <v>51</v>
      </c>
      <c r="F942" s="227" t="s">
        <v>52</v>
      </c>
      <c r="G942" s="227" t="s">
        <v>35</v>
      </c>
      <c r="H942" s="222">
        <v>39.8</v>
      </c>
      <c r="I942" s="240">
        <v>35</v>
      </c>
      <c r="J942" s="240">
        <v>0.71</v>
      </c>
      <c r="K942" s="222">
        <f>J942*H942</f>
        <v>28.258</v>
      </c>
    </row>
    <row r="943" s="206" customFormat="1" customHeight="1" spans="1:11">
      <c r="A943" s="239" t="s">
        <v>198</v>
      </c>
      <c r="B943" s="260">
        <v>35</v>
      </c>
      <c r="C943" s="233" t="s">
        <v>199</v>
      </c>
      <c r="D943" s="219" t="s">
        <v>14</v>
      </c>
      <c r="E943" s="220" t="s">
        <v>15</v>
      </c>
      <c r="F943" s="221" t="s">
        <v>16</v>
      </c>
      <c r="G943" s="219" t="s">
        <v>17</v>
      </c>
      <c r="H943" s="222">
        <v>33</v>
      </c>
      <c r="I943" s="240">
        <v>35</v>
      </c>
      <c r="J943" s="240">
        <v>0.71</v>
      </c>
      <c r="K943" s="222">
        <f>J943*H943</f>
        <v>23.43</v>
      </c>
    </row>
    <row r="944" s="206" customFormat="1" customHeight="1" spans="1:11">
      <c r="A944" s="239" t="s">
        <v>198</v>
      </c>
      <c r="B944" s="241">
        <v>35</v>
      </c>
      <c r="C944" s="233" t="s">
        <v>199</v>
      </c>
      <c r="D944" s="261" t="s">
        <v>200</v>
      </c>
      <c r="E944" s="233" t="s">
        <v>201</v>
      </c>
      <c r="F944" s="233" t="s">
        <v>113</v>
      </c>
      <c r="G944" s="262" t="s">
        <v>17</v>
      </c>
      <c r="H944" s="222">
        <v>22</v>
      </c>
      <c r="I944" s="240">
        <v>35</v>
      </c>
      <c r="J944" s="240">
        <v>0.71</v>
      </c>
      <c r="K944" s="222">
        <f>J944*H944</f>
        <v>15.62</v>
      </c>
    </row>
    <row r="945" s="206" customFormat="1" customHeight="1" spans="1:11">
      <c r="A945" s="239" t="s">
        <v>198</v>
      </c>
      <c r="B945" s="260">
        <v>35</v>
      </c>
      <c r="C945" s="233" t="s">
        <v>202</v>
      </c>
      <c r="D945" s="263" t="s">
        <v>203</v>
      </c>
      <c r="E945" s="185" t="s">
        <v>204</v>
      </c>
      <c r="F945" s="233" t="s">
        <v>205</v>
      </c>
      <c r="G945" s="264" t="s">
        <v>206</v>
      </c>
      <c r="H945" s="222">
        <v>43</v>
      </c>
      <c r="I945" s="240">
        <v>35</v>
      </c>
      <c r="J945" s="240">
        <v>0.71</v>
      </c>
      <c r="K945" s="222">
        <v>30.53</v>
      </c>
    </row>
    <row r="946" s="206" customFormat="1" customHeight="1" spans="1:11">
      <c r="A946" s="239" t="s">
        <v>198</v>
      </c>
      <c r="B946" s="241">
        <v>35</v>
      </c>
      <c r="C946" s="233" t="s">
        <v>207</v>
      </c>
      <c r="D946" s="263" t="s">
        <v>208</v>
      </c>
      <c r="E946" s="185" t="s">
        <v>81</v>
      </c>
      <c r="F946" s="233" t="s">
        <v>209</v>
      </c>
      <c r="G946" s="262" t="s">
        <v>210</v>
      </c>
      <c r="H946" s="222">
        <v>38.8</v>
      </c>
      <c r="I946" s="240">
        <v>35</v>
      </c>
      <c r="J946" s="240">
        <v>0.71</v>
      </c>
      <c r="K946" s="222">
        <v>27.548</v>
      </c>
    </row>
    <row r="947" s="206" customFormat="1" customHeight="1" spans="1:11">
      <c r="A947" s="239" t="s">
        <v>198</v>
      </c>
      <c r="B947" s="260">
        <v>35</v>
      </c>
      <c r="C947" s="227" t="s">
        <v>53</v>
      </c>
      <c r="D947" s="251" t="s">
        <v>109</v>
      </c>
      <c r="E947" s="232" t="s">
        <v>110</v>
      </c>
      <c r="F947" s="251" t="s">
        <v>111</v>
      </c>
      <c r="G947" s="233" t="s">
        <v>57</v>
      </c>
      <c r="H947" s="222">
        <v>69</v>
      </c>
      <c r="I947" s="240">
        <v>35</v>
      </c>
      <c r="J947" s="240">
        <v>0.71</v>
      </c>
      <c r="K947" s="222">
        <f>J947*H947</f>
        <v>48.99</v>
      </c>
    </row>
    <row r="948" s="206" customFormat="1" customHeight="1" spans="1:11">
      <c r="A948" s="239" t="s">
        <v>198</v>
      </c>
      <c r="B948" s="241">
        <v>35</v>
      </c>
      <c r="C948" s="227" t="s">
        <v>58</v>
      </c>
      <c r="D948" s="234" t="s">
        <v>59</v>
      </c>
      <c r="E948" s="235" t="s">
        <v>60</v>
      </c>
      <c r="F948" s="231" t="s">
        <v>61</v>
      </c>
      <c r="G948" s="227" t="s">
        <v>62</v>
      </c>
      <c r="H948" s="222">
        <v>38</v>
      </c>
      <c r="I948" s="240">
        <v>35</v>
      </c>
      <c r="J948" s="240">
        <v>0.71</v>
      </c>
      <c r="K948" s="222">
        <f>J948*H948</f>
        <v>26.98</v>
      </c>
    </row>
    <row r="949" s="206" customFormat="1" customHeight="1" spans="1:11">
      <c r="A949" s="239" t="s">
        <v>198</v>
      </c>
      <c r="B949" s="260">
        <v>35</v>
      </c>
      <c r="C949" s="227" t="s">
        <v>63</v>
      </c>
      <c r="D949" s="231" t="s">
        <v>64</v>
      </c>
      <c r="E949" s="235" t="s">
        <v>65</v>
      </c>
      <c r="F949" s="231" t="s">
        <v>66</v>
      </c>
      <c r="G949" s="231" t="s">
        <v>67</v>
      </c>
      <c r="H949" s="222">
        <v>38</v>
      </c>
      <c r="I949" s="240">
        <v>35</v>
      </c>
      <c r="J949" s="240">
        <v>0.71</v>
      </c>
      <c r="K949" s="222">
        <v>26.98</v>
      </c>
    </row>
    <row r="950" s="206" customFormat="1" customHeight="1" spans="1:11">
      <c r="A950" s="239" t="s">
        <v>198</v>
      </c>
      <c r="B950" s="241">
        <v>35</v>
      </c>
      <c r="C950" s="227" t="s">
        <v>86</v>
      </c>
      <c r="D950" s="227" t="s">
        <v>87</v>
      </c>
      <c r="E950" s="230" t="s">
        <v>88</v>
      </c>
      <c r="F950" s="227" t="s">
        <v>89</v>
      </c>
      <c r="G950" s="227" t="s">
        <v>90</v>
      </c>
      <c r="H950" s="222">
        <v>42.9</v>
      </c>
      <c r="I950" s="240">
        <v>35</v>
      </c>
      <c r="J950" s="240">
        <v>0.71</v>
      </c>
      <c r="K950" s="222">
        <f>J950*H950</f>
        <v>30.459</v>
      </c>
    </row>
    <row r="951" s="206" customFormat="1" customHeight="1" spans="1:11">
      <c r="A951" s="239" t="s">
        <v>198</v>
      </c>
      <c r="B951" s="260">
        <v>35</v>
      </c>
      <c r="C951" s="227" t="s">
        <v>86</v>
      </c>
      <c r="D951" s="227" t="s">
        <v>91</v>
      </c>
      <c r="E951" s="227" t="s">
        <v>92</v>
      </c>
      <c r="F951" s="227" t="s">
        <v>89</v>
      </c>
      <c r="G951" s="227" t="s">
        <v>90</v>
      </c>
      <c r="H951" s="222">
        <v>36.9</v>
      </c>
      <c r="I951" s="240">
        <v>35</v>
      </c>
      <c r="J951" s="240">
        <v>0.71</v>
      </c>
      <c r="K951" s="222">
        <f>J951*H951</f>
        <v>26.199</v>
      </c>
    </row>
    <row r="952" s="206" customFormat="1" ht="20" customHeight="1" spans="1:11">
      <c r="A952" s="239" t="s">
        <v>198</v>
      </c>
      <c r="B952" s="241">
        <v>35</v>
      </c>
      <c r="C952" s="237" t="s">
        <v>73</v>
      </c>
      <c r="D952" s="237"/>
      <c r="E952" s="237"/>
      <c r="F952" s="237"/>
      <c r="G952" s="237"/>
      <c r="H952" s="237"/>
      <c r="I952" s="241"/>
      <c r="J952" s="237"/>
      <c r="K952" s="242">
        <f>SUM(K937:K951)</f>
        <v>419.15</v>
      </c>
    </row>
    <row r="953" s="206" customFormat="1" customHeight="1" spans="1:11">
      <c r="A953" s="208"/>
      <c r="B953" s="208"/>
      <c r="C953" s="208"/>
      <c r="D953" s="208"/>
      <c r="E953" s="208"/>
      <c r="F953" s="208"/>
      <c r="G953" s="208"/>
      <c r="H953" s="208"/>
      <c r="I953" s="209"/>
      <c r="J953" s="208"/>
      <c r="K953" s="210"/>
    </row>
    <row r="954" s="206" customFormat="1" customHeight="1" spans="1:11">
      <c r="A954" s="208"/>
      <c r="B954" s="208"/>
      <c r="C954" s="208"/>
      <c r="D954" s="208"/>
      <c r="E954" s="208"/>
      <c r="F954" s="208"/>
      <c r="G954" s="208"/>
      <c r="H954" s="208"/>
      <c r="I954" s="209"/>
      <c r="J954" s="208"/>
      <c r="K954" s="210"/>
    </row>
    <row r="955" s="206" customFormat="1" customHeight="1" spans="1:11">
      <c r="A955" s="208"/>
      <c r="B955" s="208"/>
      <c r="C955" s="208"/>
      <c r="D955" s="208"/>
      <c r="E955" s="208"/>
      <c r="F955" s="208"/>
      <c r="G955" s="208"/>
      <c r="H955" s="208"/>
      <c r="I955" s="209"/>
      <c r="J955" s="208"/>
      <c r="K955" s="210"/>
    </row>
    <row r="956" s="206" customFormat="1" customHeight="1" spans="1:11">
      <c r="A956" s="208"/>
      <c r="B956" s="208"/>
      <c r="C956" s="208"/>
      <c r="D956" s="208"/>
      <c r="E956" s="208"/>
      <c r="F956" s="208"/>
      <c r="G956" s="208"/>
      <c r="H956" s="208"/>
      <c r="I956" s="209"/>
      <c r="J956" s="208"/>
      <c r="K956" s="210"/>
    </row>
    <row r="957" s="206" customFormat="1" customHeight="1" spans="1:11">
      <c r="A957" s="208"/>
      <c r="B957" s="208"/>
      <c r="C957" s="208"/>
      <c r="D957" s="208"/>
      <c r="E957" s="208"/>
      <c r="F957" s="208"/>
      <c r="G957" s="208"/>
      <c r="H957" s="208"/>
      <c r="I957" s="209"/>
      <c r="J957" s="208"/>
      <c r="K957" s="210"/>
    </row>
    <row r="958" s="206" customFormat="1" customHeight="1" spans="1:11">
      <c r="A958" s="208"/>
      <c r="B958" s="208"/>
      <c r="C958" s="208"/>
      <c r="D958" s="208"/>
      <c r="E958" s="208"/>
      <c r="F958" s="208"/>
      <c r="G958" s="208"/>
      <c r="H958" s="208"/>
      <c r="I958" s="209"/>
      <c r="J958" s="208"/>
      <c r="K958" s="210"/>
    </row>
    <row r="959" s="206" customFormat="1" ht="20" customHeight="1" spans="1:11">
      <c r="A959" s="211" t="s">
        <v>1</v>
      </c>
      <c r="B959" s="211" t="s">
        <v>2</v>
      </c>
      <c r="C959" s="212" t="s">
        <v>3</v>
      </c>
      <c r="D959" s="213" t="s">
        <v>4</v>
      </c>
      <c r="E959" s="214" t="s">
        <v>5</v>
      </c>
      <c r="F959" s="212" t="s">
        <v>6</v>
      </c>
      <c r="G959" s="212" t="s">
        <v>7</v>
      </c>
      <c r="H959" s="215" t="s">
        <v>8</v>
      </c>
      <c r="I959" s="212" t="s">
        <v>9</v>
      </c>
      <c r="J959" s="212" t="s">
        <v>10</v>
      </c>
      <c r="K959" s="215" t="s">
        <v>11</v>
      </c>
    </row>
    <row r="960" s="206" customFormat="1" customHeight="1" spans="1:11">
      <c r="A960" s="239" t="s">
        <v>211</v>
      </c>
      <c r="B960" s="260">
        <v>38</v>
      </c>
      <c r="C960" s="239" t="s">
        <v>26</v>
      </c>
      <c r="D960" s="227" t="s">
        <v>83</v>
      </c>
      <c r="E960" s="230" t="s">
        <v>28</v>
      </c>
      <c r="F960" s="227" t="s">
        <v>84</v>
      </c>
      <c r="G960" s="218" t="s">
        <v>85</v>
      </c>
      <c r="H960" s="222">
        <v>36</v>
      </c>
      <c r="I960" s="240">
        <v>38</v>
      </c>
      <c r="J960" s="240">
        <v>0.71</v>
      </c>
      <c r="K960" s="222">
        <f>J960*H960</f>
        <v>25.56</v>
      </c>
    </row>
    <row r="961" s="206" customFormat="1" customHeight="1" spans="1:11">
      <c r="A961" s="239" t="s">
        <v>211</v>
      </c>
      <c r="B961" s="260">
        <v>38</v>
      </c>
      <c r="C961" s="227" t="s">
        <v>31</v>
      </c>
      <c r="D961" s="229" t="s">
        <v>32</v>
      </c>
      <c r="E961" s="230" t="s">
        <v>33</v>
      </c>
      <c r="F961" s="227" t="s">
        <v>34</v>
      </c>
      <c r="G961" s="229" t="s">
        <v>35</v>
      </c>
      <c r="H961" s="222">
        <v>49.8</v>
      </c>
      <c r="I961" s="240">
        <v>38</v>
      </c>
      <c r="J961" s="240">
        <v>0.71</v>
      </c>
      <c r="K961" s="222">
        <f>J961*H961</f>
        <v>35.358</v>
      </c>
    </row>
    <row r="962" s="206" customFormat="1" customHeight="1" spans="1:11">
      <c r="A962" s="239" t="s">
        <v>211</v>
      </c>
      <c r="B962" s="260">
        <v>38</v>
      </c>
      <c r="C962" s="227" t="s">
        <v>36</v>
      </c>
      <c r="D962" s="229" t="s">
        <v>37</v>
      </c>
      <c r="E962" s="230" t="s">
        <v>38</v>
      </c>
      <c r="F962" s="227" t="s">
        <v>39</v>
      </c>
      <c r="G962" s="229" t="s">
        <v>40</v>
      </c>
      <c r="H962" s="222">
        <v>48</v>
      </c>
      <c r="I962" s="240">
        <v>38</v>
      </c>
      <c r="J962" s="240">
        <v>0.71</v>
      </c>
      <c r="K962" s="222">
        <f>J962*H962</f>
        <v>34.08</v>
      </c>
    </row>
    <row r="963" s="206" customFormat="1" customHeight="1" spans="1:11">
      <c r="A963" s="239" t="s">
        <v>211</v>
      </c>
      <c r="B963" s="260">
        <v>38</v>
      </c>
      <c r="C963" s="227" t="s">
        <v>36</v>
      </c>
      <c r="D963" s="229" t="s">
        <v>41</v>
      </c>
      <c r="E963" s="230" t="s">
        <v>42</v>
      </c>
      <c r="F963" s="227" t="s">
        <v>43</v>
      </c>
      <c r="G963" s="229" t="s">
        <v>22</v>
      </c>
      <c r="H963" s="222">
        <v>18</v>
      </c>
      <c r="I963" s="240">
        <v>38</v>
      </c>
      <c r="J963" s="240">
        <v>1</v>
      </c>
      <c r="K963" s="222">
        <v>18</v>
      </c>
    </row>
    <row r="964" s="206" customFormat="1" customHeight="1" spans="1:11">
      <c r="A964" s="239" t="s">
        <v>211</v>
      </c>
      <c r="B964" s="260">
        <v>38</v>
      </c>
      <c r="C964" s="227" t="s">
        <v>44</v>
      </c>
      <c r="D964" s="229" t="s">
        <v>45</v>
      </c>
      <c r="E964" s="230" t="s">
        <v>46</v>
      </c>
      <c r="F964" s="227" t="s">
        <v>47</v>
      </c>
      <c r="G964" s="229" t="s">
        <v>48</v>
      </c>
      <c r="H964" s="222">
        <v>29.8</v>
      </c>
      <c r="I964" s="240">
        <v>38</v>
      </c>
      <c r="J964" s="240">
        <v>0.71</v>
      </c>
      <c r="K964" s="222">
        <v>21.158</v>
      </c>
    </row>
    <row r="965" s="206" customFormat="1" customHeight="1" spans="1:11">
      <c r="A965" s="239" t="s">
        <v>211</v>
      </c>
      <c r="B965" s="260">
        <v>38</v>
      </c>
      <c r="C965" s="227" t="s">
        <v>49</v>
      </c>
      <c r="D965" s="274" t="s">
        <v>50</v>
      </c>
      <c r="E965" s="230" t="s">
        <v>51</v>
      </c>
      <c r="F965" s="227" t="s">
        <v>52</v>
      </c>
      <c r="G965" s="227" t="s">
        <v>35</v>
      </c>
      <c r="H965" s="222">
        <v>39.8</v>
      </c>
      <c r="I965" s="240">
        <v>38</v>
      </c>
      <c r="J965" s="240">
        <v>0.71</v>
      </c>
      <c r="K965" s="222">
        <f>J965*H965</f>
        <v>28.258</v>
      </c>
    </row>
    <row r="966" s="206" customFormat="1" customHeight="1" spans="1:11">
      <c r="A966" s="239" t="s">
        <v>211</v>
      </c>
      <c r="B966" s="260">
        <v>38</v>
      </c>
      <c r="C966" s="233" t="s">
        <v>199</v>
      </c>
      <c r="D966" s="219" t="s">
        <v>14</v>
      </c>
      <c r="E966" s="220" t="s">
        <v>15</v>
      </c>
      <c r="F966" s="221" t="s">
        <v>16</v>
      </c>
      <c r="G966" s="219" t="s">
        <v>17</v>
      </c>
      <c r="H966" s="222">
        <v>33</v>
      </c>
      <c r="I966" s="240">
        <v>38</v>
      </c>
      <c r="J966" s="240">
        <v>0.71</v>
      </c>
      <c r="K966" s="222">
        <f>J966*H966</f>
        <v>23.43</v>
      </c>
    </row>
    <row r="967" s="206" customFormat="1" customHeight="1" spans="1:11">
      <c r="A967" s="239" t="s">
        <v>211</v>
      </c>
      <c r="B967" s="260">
        <v>38</v>
      </c>
      <c r="C967" s="233" t="s">
        <v>199</v>
      </c>
      <c r="D967" s="261" t="s">
        <v>200</v>
      </c>
      <c r="E967" s="233" t="s">
        <v>201</v>
      </c>
      <c r="F967" s="233" t="s">
        <v>113</v>
      </c>
      <c r="G967" s="262" t="s">
        <v>17</v>
      </c>
      <c r="H967" s="222">
        <v>22</v>
      </c>
      <c r="I967" s="240">
        <v>38</v>
      </c>
      <c r="J967" s="240">
        <v>0.71</v>
      </c>
      <c r="K967" s="222">
        <f>J967*H967</f>
        <v>15.62</v>
      </c>
    </row>
    <row r="968" s="206" customFormat="1" customHeight="1" spans="1:11">
      <c r="A968" s="239" t="s">
        <v>211</v>
      </c>
      <c r="B968" s="260">
        <v>38</v>
      </c>
      <c r="C968" s="233" t="s">
        <v>202</v>
      </c>
      <c r="D968" s="263" t="s">
        <v>203</v>
      </c>
      <c r="E968" s="185" t="s">
        <v>204</v>
      </c>
      <c r="F968" s="233" t="s">
        <v>205</v>
      </c>
      <c r="G968" s="264" t="s">
        <v>206</v>
      </c>
      <c r="H968" s="222">
        <v>43</v>
      </c>
      <c r="I968" s="240">
        <v>38</v>
      </c>
      <c r="J968" s="240">
        <v>0.71</v>
      </c>
      <c r="K968" s="222">
        <v>30.53</v>
      </c>
    </row>
    <row r="969" s="206" customFormat="1" customHeight="1" spans="1:11">
      <c r="A969" s="239" t="s">
        <v>211</v>
      </c>
      <c r="B969" s="260">
        <v>38</v>
      </c>
      <c r="C969" s="233" t="s">
        <v>207</v>
      </c>
      <c r="D969" s="263" t="s">
        <v>208</v>
      </c>
      <c r="E969" s="185" t="s">
        <v>81</v>
      </c>
      <c r="F969" s="233" t="s">
        <v>209</v>
      </c>
      <c r="G969" s="262" t="s">
        <v>210</v>
      </c>
      <c r="H969" s="222">
        <v>38.8</v>
      </c>
      <c r="I969" s="240">
        <v>38</v>
      </c>
      <c r="J969" s="240">
        <v>0.71</v>
      </c>
      <c r="K969" s="222">
        <v>27.548</v>
      </c>
    </row>
    <row r="970" s="206" customFormat="1" customHeight="1" spans="1:11">
      <c r="A970" s="239" t="s">
        <v>211</v>
      </c>
      <c r="B970" s="260">
        <v>38</v>
      </c>
      <c r="C970" s="227" t="s">
        <v>53</v>
      </c>
      <c r="D970" s="251" t="s">
        <v>109</v>
      </c>
      <c r="E970" s="232" t="s">
        <v>110</v>
      </c>
      <c r="F970" s="251" t="s">
        <v>111</v>
      </c>
      <c r="G970" s="233" t="s">
        <v>57</v>
      </c>
      <c r="H970" s="222">
        <v>69</v>
      </c>
      <c r="I970" s="240">
        <v>38</v>
      </c>
      <c r="J970" s="240">
        <v>0.71</v>
      </c>
      <c r="K970" s="222">
        <f>J970*H970</f>
        <v>48.99</v>
      </c>
    </row>
    <row r="971" s="206" customFormat="1" customHeight="1" spans="1:11">
      <c r="A971" s="239" t="s">
        <v>211</v>
      </c>
      <c r="B971" s="260">
        <v>38</v>
      </c>
      <c r="C971" s="227" t="s">
        <v>58</v>
      </c>
      <c r="D971" s="234" t="s">
        <v>59</v>
      </c>
      <c r="E971" s="235" t="s">
        <v>60</v>
      </c>
      <c r="F971" s="231" t="s">
        <v>61</v>
      </c>
      <c r="G971" s="227" t="s">
        <v>62</v>
      </c>
      <c r="H971" s="222">
        <v>38</v>
      </c>
      <c r="I971" s="240">
        <v>38</v>
      </c>
      <c r="J971" s="240">
        <v>0.71</v>
      </c>
      <c r="K971" s="222">
        <f>J971*H971</f>
        <v>26.98</v>
      </c>
    </row>
    <row r="972" s="206" customFormat="1" customHeight="1" spans="1:11">
      <c r="A972" s="239" t="s">
        <v>211</v>
      </c>
      <c r="B972" s="260">
        <v>38</v>
      </c>
      <c r="C972" s="227" t="s">
        <v>63</v>
      </c>
      <c r="D972" s="231" t="s">
        <v>64</v>
      </c>
      <c r="E972" s="235" t="s">
        <v>65</v>
      </c>
      <c r="F972" s="231" t="s">
        <v>66</v>
      </c>
      <c r="G972" s="231" t="s">
        <v>67</v>
      </c>
      <c r="H972" s="222">
        <v>38</v>
      </c>
      <c r="I972" s="240">
        <v>38</v>
      </c>
      <c r="J972" s="240">
        <v>0.71</v>
      </c>
      <c r="K972" s="222">
        <v>26.98</v>
      </c>
    </row>
    <row r="973" s="206" customFormat="1" customHeight="1" spans="1:11">
      <c r="A973" s="239" t="s">
        <v>211</v>
      </c>
      <c r="B973" s="260">
        <v>38</v>
      </c>
      <c r="C973" s="227" t="s">
        <v>86</v>
      </c>
      <c r="D973" s="227" t="s">
        <v>87</v>
      </c>
      <c r="E973" s="230" t="s">
        <v>88</v>
      </c>
      <c r="F973" s="227" t="s">
        <v>89</v>
      </c>
      <c r="G973" s="227" t="s">
        <v>90</v>
      </c>
      <c r="H973" s="222">
        <v>42.9</v>
      </c>
      <c r="I973" s="240">
        <v>38</v>
      </c>
      <c r="J973" s="240">
        <v>0.71</v>
      </c>
      <c r="K973" s="222">
        <f>J973*H973</f>
        <v>30.459</v>
      </c>
    </row>
    <row r="974" s="206" customFormat="1" customHeight="1" spans="1:11">
      <c r="A974" s="239" t="s">
        <v>211</v>
      </c>
      <c r="B974" s="260">
        <v>38</v>
      </c>
      <c r="C974" s="227" t="s">
        <v>86</v>
      </c>
      <c r="D974" s="227" t="s">
        <v>91</v>
      </c>
      <c r="E974" s="227" t="s">
        <v>92</v>
      </c>
      <c r="F974" s="227" t="s">
        <v>89</v>
      </c>
      <c r="G974" s="227" t="s">
        <v>90</v>
      </c>
      <c r="H974" s="222">
        <v>36.9</v>
      </c>
      <c r="I974" s="240">
        <v>38</v>
      </c>
      <c r="J974" s="240">
        <v>0.71</v>
      </c>
      <c r="K974" s="222">
        <f>J974*H974</f>
        <v>26.199</v>
      </c>
    </row>
    <row r="975" s="206" customFormat="1" ht="20" customHeight="1" spans="1:11">
      <c r="A975" s="239" t="s">
        <v>211</v>
      </c>
      <c r="B975" s="260">
        <v>38</v>
      </c>
      <c r="C975" s="237" t="s">
        <v>73</v>
      </c>
      <c r="D975" s="237"/>
      <c r="E975" s="237"/>
      <c r="F975" s="237"/>
      <c r="G975" s="237"/>
      <c r="H975" s="237"/>
      <c r="I975" s="241"/>
      <c r="J975" s="237"/>
      <c r="K975" s="242">
        <f>SUM(K960:K974)</f>
        <v>419.15</v>
      </c>
    </row>
    <row r="976" s="206" customFormat="1" customHeight="1" spans="1:11">
      <c r="A976" s="208"/>
      <c r="B976" s="208"/>
      <c r="C976" s="208"/>
      <c r="D976" s="208"/>
      <c r="E976" s="208"/>
      <c r="F976" s="208"/>
      <c r="G976" s="208"/>
      <c r="H976" s="208"/>
      <c r="I976" s="209"/>
      <c r="J976" s="208"/>
      <c r="K976" s="210"/>
    </row>
    <row r="977" s="206" customFormat="1" customHeight="1" spans="1:11">
      <c r="A977" s="208"/>
      <c r="B977" s="208"/>
      <c r="C977" s="208"/>
      <c r="D977" s="208"/>
      <c r="E977" s="208"/>
      <c r="F977" s="208"/>
      <c r="G977" s="208"/>
      <c r="H977" s="208"/>
      <c r="I977" s="209"/>
      <c r="J977" s="208"/>
      <c r="K977" s="210"/>
    </row>
    <row r="978" s="206" customFormat="1" customHeight="1" spans="1:11">
      <c r="A978" s="208"/>
      <c r="B978" s="208"/>
      <c r="C978" s="208"/>
      <c r="D978" s="208"/>
      <c r="E978" s="208"/>
      <c r="F978" s="208"/>
      <c r="G978" s="208"/>
      <c r="H978" s="208"/>
      <c r="I978" s="209"/>
      <c r="J978" s="208"/>
      <c r="K978" s="210"/>
    </row>
    <row r="979" s="206" customFormat="1" customHeight="1" spans="1:11">
      <c r="A979" s="208"/>
      <c r="B979" s="208"/>
      <c r="C979" s="208"/>
      <c r="D979" s="208"/>
      <c r="E979" s="208"/>
      <c r="F979" s="208"/>
      <c r="G979" s="208"/>
      <c r="H979" s="208"/>
      <c r="I979" s="209"/>
      <c r="J979" s="208"/>
      <c r="K979" s="210"/>
    </row>
    <row r="980" s="206" customFormat="1" customHeight="1" spans="1:11">
      <c r="A980" s="208"/>
      <c r="B980" s="208"/>
      <c r="C980" s="208"/>
      <c r="D980" s="208"/>
      <c r="E980" s="208"/>
      <c r="F980" s="208"/>
      <c r="G980" s="208"/>
      <c r="H980" s="208"/>
      <c r="I980" s="209"/>
      <c r="J980" s="208"/>
      <c r="K980" s="210"/>
    </row>
    <row r="981" s="206" customFormat="1" customHeight="1" spans="1:11">
      <c r="A981" s="208"/>
      <c r="B981" s="208"/>
      <c r="C981" s="208"/>
      <c r="D981" s="208"/>
      <c r="E981" s="208"/>
      <c r="F981" s="208"/>
      <c r="G981" s="208"/>
      <c r="H981" s="208"/>
      <c r="I981" s="209"/>
      <c r="J981" s="208"/>
      <c r="K981" s="210"/>
    </row>
    <row r="982" s="206" customFormat="1" ht="20" customHeight="1" spans="1:11">
      <c r="A982" s="211" t="s">
        <v>1</v>
      </c>
      <c r="B982" s="211" t="s">
        <v>2</v>
      </c>
      <c r="C982" s="212" t="s">
        <v>3</v>
      </c>
      <c r="D982" s="213" t="s">
        <v>4</v>
      </c>
      <c r="E982" s="214" t="s">
        <v>5</v>
      </c>
      <c r="F982" s="212" t="s">
        <v>6</v>
      </c>
      <c r="G982" s="212" t="s">
        <v>7</v>
      </c>
      <c r="H982" s="215" t="s">
        <v>8</v>
      </c>
      <c r="I982" s="212" t="s">
        <v>9</v>
      </c>
      <c r="J982" s="212" t="s">
        <v>10</v>
      </c>
      <c r="K982" s="215" t="s">
        <v>11</v>
      </c>
    </row>
    <row r="983" s="206" customFormat="1" customHeight="1" spans="1:11">
      <c r="A983" s="239" t="s">
        <v>212</v>
      </c>
      <c r="B983" s="260">
        <v>45</v>
      </c>
      <c r="C983" s="239" t="s">
        <v>26</v>
      </c>
      <c r="D983" s="227" t="s">
        <v>83</v>
      </c>
      <c r="E983" s="230" t="s">
        <v>28</v>
      </c>
      <c r="F983" s="227" t="s">
        <v>84</v>
      </c>
      <c r="G983" s="218" t="s">
        <v>85</v>
      </c>
      <c r="H983" s="222">
        <v>36</v>
      </c>
      <c r="I983" s="240">
        <v>46</v>
      </c>
      <c r="J983" s="240">
        <v>0.71</v>
      </c>
      <c r="K983" s="222">
        <f>J983*H983</f>
        <v>25.56</v>
      </c>
    </row>
    <row r="984" s="206" customFormat="1" customHeight="1" spans="1:11">
      <c r="A984" s="239" t="s">
        <v>212</v>
      </c>
      <c r="B984" s="260">
        <v>45</v>
      </c>
      <c r="C984" s="227" t="s">
        <v>31</v>
      </c>
      <c r="D984" s="229" t="s">
        <v>32</v>
      </c>
      <c r="E984" s="230" t="s">
        <v>33</v>
      </c>
      <c r="F984" s="227" t="s">
        <v>34</v>
      </c>
      <c r="G984" s="229" t="s">
        <v>35</v>
      </c>
      <c r="H984" s="222">
        <v>49.8</v>
      </c>
      <c r="I984" s="240">
        <v>46</v>
      </c>
      <c r="J984" s="240">
        <v>0.71</v>
      </c>
      <c r="K984" s="222">
        <f>J984*H984</f>
        <v>35.358</v>
      </c>
    </row>
    <row r="985" s="206" customFormat="1" customHeight="1" spans="1:11">
      <c r="A985" s="239" t="s">
        <v>212</v>
      </c>
      <c r="B985" s="260">
        <v>45</v>
      </c>
      <c r="C985" s="227" t="s">
        <v>36</v>
      </c>
      <c r="D985" s="229" t="s">
        <v>37</v>
      </c>
      <c r="E985" s="230" t="s">
        <v>38</v>
      </c>
      <c r="F985" s="227" t="s">
        <v>39</v>
      </c>
      <c r="G985" s="229" t="s">
        <v>40</v>
      </c>
      <c r="H985" s="222">
        <v>48</v>
      </c>
      <c r="I985" s="240">
        <v>46</v>
      </c>
      <c r="J985" s="240">
        <v>0.71</v>
      </c>
      <c r="K985" s="222">
        <f>J985*H985</f>
        <v>34.08</v>
      </c>
    </row>
    <row r="986" s="206" customFormat="1" customHeight="1" spans="1:11">
      <c r="A986" s="239" t="s">
        <v>212</v>
      </c>
      <c r="B986" s="260">
        <v>45</v>
      </c>
      <c r="C986" s="227" t="s">
        <v>36</v>
      </c>
      <c r="D986" s="229" t="s">
        <v>41</v>
      </c>
      <c r="E986" s="230" t="s">
        <v>42</v>
      </c>
      <c r="F986" s="227" t="s">
        <v>43</v>
      </c>
      <c r="G986" s="229" t="s">
        <v>22</v>
      </c>
      <c r="H986" s="222">
        <v>18</v>
      </c>
      <c r="I986" s="240">
        <v>46</v>
      </c>
      <c r="J986" s="240">
        <v>1</v>
      </c>
      <c r="K986" s="222">
        <v>18</v>
      </c>
    </row>
    <row r="987" s="206" customFormat="1" customHeight="1" spans="1:11">
      <c r="A987" s="239" t="s">
        <v>212</v>
      </c>
      <c r="B987" s="260">
        <v>45</v>
      </c>
      <c r="C987" s="227" t="s">
        <v>44</v>
      </c>
      <c r="D987" s="229" t="s">
        <v>45</v>
      </c>
      <c r="E987" s="230" t="s">
        <v>46</v>
      </c>
      <c r="F987" s="227" t="s">
        <v>47</v>
      </c>
      <c r="G987" s="229" t="s">
        <v>48</v>
      </c>
      <c r="H987" s="222">
        <v>29.8</v>
      </c>
      <c r="I987" s="240">
        <v>46</v>
      </c>
      <c r="J987" s="240">
        <v>0.71</v>
      </c>
      <c r="K987" s="222">
        <v>21.158</v>
      </c>
    </row>
    <row r="988" s="206" customFormat="1" customHeight="1" spans="1:11">
      <c r="A988" s="239" t="s">
        <v>212</v>
      </c>
      <c r="B988" s="260">
        <v>45</v>
      </c>
      <c r="C988" s="227" t="s">
        <v>49</v>
      </c>
      <c r="D988" s="274" t="s">
        <v>50</v>
      </c>
      <c r="E988" s="230" t="s">
        <v>51</v>
      </c>
      <c r="F988" s="227" t="s">
        <v>52</v>
      </c>
      <c r="G988" s="227" t="s">
        <v>35</v>
      </c>
      <c r="H988" s="222">
        <v>39.8</v>
      </c>
      <c r="I988" s="240">
        <v>46</v>
      </c>
      <c r="J988" s="240">
        <v>0.71</v>
      </c>
      <c r="K988" s="222">
        <f>J988*H988</f>
        <v>28.258</v>
      </c>
    </row>
    <row r="989" s="206" customFormat="1" customHeight="1" spans="1:11">
      <c r="A989" s="239" t="s">
        <v>212</v>
      </c>
      <c r="B989" s="260">
        <v>45</v>
      </c>
      <c r="C989" s="233" t="s">
        <v>199</v>
      </c>
      <c r="D989" s="219" t="s">
        <v>14</v>
      </c>
      <c r="E989" s="220" t="s">
        <v>15</v>
      </c>
      <c r="F989" s="221" t="s">
        <v>16</v>
      </c>
      <c r="G989" s="219" t="s">
        <v>17</v>
      </c>
      <c r="H989" s="222">
        <v>33</v>
      </c>
      <c r="I989" s="240">
        <v>46</v>
      </c>
      <c r="J989" s="240">
        <v>0.71</v>
      </c>
      <c r="K989" s="222">
        <f>J989*H989</f>
        <v>23.43</v>
      </c>
    </row>
    <row r="990" s="206" customFormat="1" customHeight="1" spans="1:11">
      <c r="A990" s="239" t="s">
        <v>212</v>
      </c>
      <c r="B990" s="260">
        <v>45</v>
      </c>
      <c r="C990" s="233" t="s">
        <v>199</v>
      </c>
      <c r="D990" s="261" t="s">
        <v>200</v>
      </c>
      <c r="E990" s="233" t="s">
        <v>201</v>
      </c>
      <c r="F990" s="233" t="s">
        <v>113</v>
      </c>
      <c r="G990" s="262" t="s">
        <v>17</v>
      </c>
      <c r="H990" s="222">
        <v>22</v>
      </c>
      <c r="I990" s="240">
        <v>46</v>
      </c>
      <c r="J990" s="240">
        <v>0.71</v>
      </c>
      <c r="K990" s="222">
        <f>J990*H990</f>
        <v>15.62</v>
      </c>
    </row>
    <row r="991" s="206" customFormat="1" customHeight="1" spans="1:11">
      <c r="A991" s="239" t="s">
        <v>212</v>
      </c>
      <c r="B991" s="260">
        <v>45</v>
      </c>
      <c r="C991" s="233" t="s">
        <v>202</v>
      </c>
      <c r="D991" s="263" t="s">
        <v>203</v>
      </c>
      <c r="E991" s="185" t="s">
        <v>204</v>
      </c>
      <c r="F991" s="233" t="s">
        <v>205</v>
      </c>
      <c r="G991" s="264" t="s">
        <v>206</v>
      </c>
      <c r="H991" s="222">
        <v>43</v>
      </c>
      <c r="I991" s="240">
        <v>46</v>
      </c>
      <c r="J991" s="240">
        <v>0.71</v>
      </c>
      <c r="K991" s="222">
        <v>30.53</v>
      </c>
    </row>
    <row r="992" s="206" customFormat="1" customHeight="1" spans="1:11">
      <c r="A992" s="239" t="s">
        <v>212</v>
      </c>
      <c r="B992" s="260">
        <v>45</v>
      </c>
      <c r="C992" s="233" t="s">
        <v>207</v>
      </c>
      <c r="D992" s="263" t="s">
        <v>208</v>
      </c>
      <c r="E992" s="185" t="s">
        <v>81</v>
      </c>
      <c r="F992" s="233" t="s">
        <v>209</v>
      </c>
      <c r="G992" s="262" t="s">
        <v>210</v>
      </c>
      <c r="H992" s="222">
        <v>38.8</v>
      </c>
      <c r="I992" s="240">
        <v>46</v>
      </c>
      <c r="J992" s="240">
        <v>0.71</v>
      </c>
      <c r="K992" s="222">
        <v>27.548</v>
      </c>
    </row>
    <row r="993" s="206" customFormat="1" customHeight="1" spans="1:11">
      <c r="A993" s="239" t="s">
        <v>212</v>
      </c>
      <c r="B993" s="260">
        <v>45</v>
      </c>
      <c r="C993" s="227" t="s">
        <v>53</v>
      </c>
      <c r="D993" s="251" t="s">
        <v>109</v>
      </c>
      <c r="E993" s="232" t="s">
        <v>110</v>
      </c>
      <c r="F993" s="251" t="s">
        <v>111</v>
      </c>
      <c r="G993" s="233" t="s">
        <v>57</v>
      </c>
      <c r="H993" s="222">
        <v>69</v>
      </c>
      <c r="I993" s="240">
        <v>46</v>
      </c>
      <c r="J993" s="240">
        <v>0.71</v>
      </c>
      <c r="K993" s="222">
        <f>J993*H993</f>
        <v>48.99</v>
      </c>
    </row>
    <row r="994" s="206" customFormat="1" customHeight="1" spans="1:11">
      <c r="A994" s="239" t="s">
        <v>212</v>
      </c>
      <c r="B994" s="260">
        <v>45</v>
      </c>
      <c r="C994" s="227" t="s">
        <v>58</v>
      </c>
      <c r="D994" s="234" t="s">
        <v>59</v>
      </c>
      <c r="E994" s="235" t="s">
        <v>60</v>
      </c>
      <c r="F994" s="231" t="s">
        <v>61</v>
      </c>
      <c r="G994" s="227" t="s">
        <v>62</v>
      </c>
      <c r="H994" s="222">
        <v>38</v>
      </c>
      <c r="I994" s="240">
        <v>46</v>
      </c>
      <c r="J994" s="240">
        <v>0.71</v>
      </c>
      <c r="K994" s="222">
        <f>J994*H994</f>
        <v>26.98</v>
      </c>
    </row>
    <row r="995" s="206" customFormat="1" customHeight="1" spans="1:11">
      <c r="A995" s="239" t="s">
        <v>212</v>
      </c>
      <c r="B995" s="260">
        <v>45</v>
      </c>
      <c r="C995" s="227" t="s">
        <v>63</v>
      </c>
      <c r="D995" s="231" t="s">
        <v>64</v>
      </c>
      <c r="E995" s="235" t="s">
        <v>65</v>
      </c>
      <c r="F995" s="231" t="s">
        <v>66</v>
      </c>
      <c r="G995" s="231" t="s">
        <v>67</v>
      </c>
      <c r="H995" s="222">
        <v>38</v>
      </c>
      <c r="I995" s="240">
        <v>46</v>
      </c>
      <c r="J995" s="240">
        <v>0.71</v>
      </c>
      <c r="K995" s="222">
        <v>26.98</v>
      </c>
    </row>
    <row r="996" s="206" customFormat="1" customHeight="1" spans="1:11">
      <c r="A996" s="239" t="s">
        <v>212</v>
      </c>
      <c r="B996" s="260">
        <v>45</v>
      </c>
      <c r="C996" s="227" t="s">
        <v>86</v>
      </c>
      <c r="D996" s="227" t="s">
        <v>87</v>
      </c>
      <c r="E996" s="230" t="s">
        <v>88</v>
      </c>
      <c r="F996" s="227" t="s">
        <v>89</v>
      </c>
      <c r="G996" s="227" t="s">
        <v>90</v>
      </c>
      <c r="H996" s="222">
        <v>42.9</v>
      </c>
      <c r="I996" s="240">
        <v>46</v>
      </c>
      <c r="J996" s="240">
        <v>0.71</v>
      </c>
      <c r="K996" s="222">
        <f>J996*H996</f>
        <v>30.459</v>
      </c>
    </row>
    <row r="997" s="206" customFormat="1" customHeight="1" spans="1:11">
      <c r="A997" s="239" t="s">
        <v>212</v>
      </c>
      <c r="B997" s="260">
        <v>45</v>
      </c>
      <c r="C997" s="227" t="s">
        <v>86</v>
      </c>
      <c r="D997" s="227" t="s">
        <v>91</v>
      </c>
      <c r="E997" s="227" t="s">
        <v>92</v>
      </c>
      <c r="F997" s="227" t="s">
        <v>89</v>
      </c>
      <c r="G997" s="227" t="s">
        <v>90</v>
      </c>
      <c r="H997" s="222">
        <v>36.9</v>
      </c>
      <c r="I997" s="240">
        <v>46</v>
      </c>
      <c r="J997" s="240">
        <v>0.71</v>
      </c>
      <c r="K997" s="222">
        <f>J997*H997</f>
        <v>26.199</v>
      </c>
    </row>
    <row r="998" s="206" customFormat="1" ht="20" customHeight="1" spans="1:11">
      <c r="A998" s="239" t="s">
        <v>212</v>
      </c>
      <c r="B998" s="260">
        <v>45</v>
      </c>
      <c r="C998" s="237" t="s">
        <v>73</v>
      </c>
      <c r="D998" s="237"/>
      <c r="E998" s="237"/>
      <c r="F998" s="237"/>
      <c r="G998" s="237"/>
      <c r="H998" s="237"/>
      <c r="I998" s="241"/>
      <c r="J998" s="237"/>
      <c r="K998" s="242">
        <f>SUM(K983:K997)</f>
        <v>419.15</v>
      </c>
    </row>
    <row r="999" s="206" customFormat="1" customHeight="1" spans="1:11">
      <c r="A999" s="208"/>
      <c r="B999" s="208"/>
      <c r="C999" s="208"/>
      <c r="D999" s="208"/>
      <c r="E999" s="208"/>
      <c r="F999" s="208"/>
      <c r="G999" s="208"/>
      <c r="H999" s="208"/>
      <c r="I999" s="209"/>
      <c r="J999" s="208"/>
      <c r="K999" s="210"/>
    </row>
    <row r="1000" s="206" customFormat="1" customHeight="1" spans="1:11">
      <c r="A1000" s="208"/>
      <c r="B1000" s="208"/>
      <c r="C1000" s="208"/>
      <c r="D1000" s="208"/>
      <c r="E1000" s="208"/>
      <c r="F1000" s="208"/>
      <c r="G1000" s="208"/>
      <c r="H1000" s="208"/>
      <c r="I1000" s="209"/>
      <c r="J1000" s="208"/>
      <c r="K1000" s="210"/>
    </row>
    <row r="1001" s="206" customFormat="1" customHeight="1" spans="1:11">
      <c r="A1001" s="208"/>
      <c r="B1001" s="208"/>
      <c r="C1001" s="208"/>
      <c r="D1001" s="208"/>
      <c r="E1001" s="208"/>
      <c r="F1001" s="208"/>
      <c r="G1001" s="208"/>
      <c r="H1001" s="208"/>
      <c r="I1001" s="209"/>
      <c r="J1001" s="208"/>
      <c r="K1001" s="210"/>
    </row>
    <row r="1002" s="206" customFormat="1" customHeight="1" spans="1:11">
      <c r="A1002" s="208"/>
      <c r="B1002" s="208"/>
      <c r="C1002" s="208"/>
      <c r="D1002" s="208"/>
      <c r="E1002" s="208"/>
      <c r="F1002" s="208"/>
      <c r="G1002" s="208"/>
      <c r="H1002" s="208"/>
      <c r="I1002" s="209"/>
      <c r="J1002" s="208"/>
      <c r="K1002" s="210"/>
    </row>
    <row r="1003" s="206" customFormat="1" customHeight="1" spans="1:11">
      <c r="A1003" s="208"/>
      <c r="B1003" s="208"/>
      <c r="C1003" s="208"/>
      <c r="D1003" s="208"/>
      <c r="E1003" s="208"/>
      <c r="F1003" s="208"/>
      <c r="G1003" s="208"/>
      <c r="H1003" s="208"/>
      <c r="I1003" s="209"/>
      <c r="J1003" s="208"/>
      <c r="K1003" s="210"/>
    </row>
    <row r="1004" s="206" customFormat="1" customHeight="1" spans="1:11">
      <c r="A1004" s="208"/>
      <c r="B1004" s="208"/>
      <c r="C1004" s="208"/>
      <c r="D1004" s="208"/>
      <c r="E1004" s="208"/>
      <c r="F1004" s="208"/>
      <c r="G1004" s="208"/>
      <c r="H1004" s="208"/>
      <c r="I1004" s="209"/>
      <c r="J1004" s="208"/>
      <c r="K1004" s="210"/>
    </row>
    <row r="1005" s="206" customFormat="1" ht="20" customHeight="1" spans="1:11">
      <c r="A1005" s="211" t="s">
        <v>1</v>
      </c>
      <c r="B1005" s="211" t="s">
        <v>2</v>
      </c>
      <c r="C1005" s="212" t="s">
        <v>3</v>
      </c>
      <c r="D1005" s="213" t="s">
        <v>4</v>
      </c>
      <c r="E1005" s="214" t="s">
        <v>5</v>
      </c>
      <c r="F1005" s="212" t="s">
        <v>6</v>
      </c>
      <c r="G1005" s="212" t="s">
        <v>7</v>
      </c>
      <c r="H1005" s="215" t="s">
        <v>8</v>
      </c>
      <c r="I1005" s="212" t="s">
        <v>9</v>
      </c>
      <c r="J1005" s="212" t="s">
        <v>10</v>
      </c>
      <c r="K1005" s="215" t="s">
        <v>11</v>
      </c>
    </row>
    <row r="1006" s="206" customFormat="1" customHeight="1" spans="1:11">
      <c r="A1006" s="239" t="s">
        <v>213</v>
      </c>
      <c r="B1006" s="260">
        <v>46</v>
      </c>
      <c r="C1006" s="239" t="s">
        <v>26</v>
      </c>
      <c r="D1006" s="227" t="s">
        <v>83</v>
      </c>
      <c r="E1006" s="230" t="s">
        <v>28</v>
      </c>
      <c r="F1006" s="227" t="s">
        <v>84</v>
      </c>
      <c r="G1006" s="218" t="s">
        <v>85</v>
      </c>
      <c r="H1006" s="222">
        <v>36</v>
      </c>
      <c r="I1006" s="240">
        <v>46</v>
      </c>
      <c r="J1006" s="240">
        <v>0.71</v>
      </c>
      <c r="K1006" s="222">
        <f>J1006*H1006</f>
        <v>25.56</v>
      </c>
    </row>
    <row r="1007" s="206" customFormat="1" customHeight="1" spans="1:11">
      <c r="A1007" s="239" t="s">
        <v>213</v>
      </c>
      <c r="B1007" s="260">
        <v>46</v>
      </c>
      <c r="C1007" s="227" t="s">
        <v>31</v>
      </c>
      <c r="D1007" s="229" t="s">
        <v>32</v>
      </c>
      <c r="E1007" s="230" t="s">
        <v>33</v>
      </c>
      <c r="F1007" s="227" t="s">
        <v>34</v>
      </c>
      <c r="G1007" s="229" t="s">
        <v>35</v>
      </c>
      <c r="H1007" s="222">
        <v>49.8</v>
      </c>
      <c r="I1007" s="240">
        <v>46</v>
      </c>
      <c r="J1007" s="240">
        <v>0.71</v>
      </c>
      <c r="K1007" s="222">
        <f>J1007*H1007</f>
        <v>35.358</v>
      </c>
    </row>
    <row r="1008" s="206" customFormat="1" customHeight="1" spans="1:11">
      <c r="A1008" s="239" t="s">
        <v>213</v>
      </c>
      <c r="B1008" s="260">
        <v>45</v>
      </c>
      <c r="C1008" s="227" t="s">
        <v>36</v>
      </c>
      <c r="D1008" s="229" t="s">
        <v>37</v>
      </c>
      <c r="E1008" s="230" t="s">
        <v>38</v>
      </c>
      <c r="F1008" s="227" t="s">
        <v>39</v>
      </c>
      <c r="G1008" s="229" t="s">
        <v>40</v>
      </c>
      <c r="H1008" s="222">
        <v>48</v>
      </c>
      <c r="I1008" s="240">
        <v>46</v>
      </c>
      <c r="J1008" s="240">
        <v>0.71</v>
      </c>
      <c r="K1008" s="222">
        <f>J1008*H1008</f>
        <v>34.08</v>
      </c>
    </row>
    <row r="1009" s="206" customFormat="1" customHeight="1" spans="1:11">
      <c r="A1009" s="239" t="s">
        <v>213</v>
      </c>
      <c r="B1009" s="260">
        <v>45</v>
      </c>
      <c r="C1009" s="227" t="s">
        <v>36</v>
      </c>
      <c r="D1009" s="229" t="s">
        <v>41</v>
      </c>
      <c r="E1009" s="230" t="s">
        <v>42</v>
      </c>
      <c r="F1009" s="227" t="s">
        <v>43</v>
      </c>
      <c r="G1009" s="229" t="s">
        <v>22</v>
      </c>
      <c r="H1009" s="222">
        <v>18</v>
      </c>
      <c r="I1009" s="240">
        <v>46</v>
      </c>
      <c r="J1009" s="240">
        <v>1</v>
      </c>
      <c r="K1009" s="222">
        <v>18</v>
      </c>
    </row>
    <row r="1010" s="206" customFormat="1" customHeight="1" spans="1:11">
      <c r="A1010" s="239" t="s">
        <v>213</v>
      </c>
      <c r="B1010" s="260">
        <v>45</v>
      </c>
      <c r="C1010" s="227" t="s">
        <v>44</v>
      </c>
      <c r="D1010" s="229" t="s">
        <v>45</v>
      </c>
      <c r="E1010" s="230" t="s">
        <v>46</v>
      </c>
      <c r="F1010" s="227" t="s">
        <v>47</v>
      </c>
      <c r="G1010" s="229" t="s">
        <v>48</v>
      </c>
      <c r="H1010" s="222">
        <v>29.8</v>
      </c>
      <c r="I1010" s="240">
        <v>46</v>
      </c>
      <c r="J1010" s="240">
        <v>0.71</v>
      </c>
      <c r="K1010" s="222">
        <v>21.158</v>
      </c>
    </row>
    <row r="1011" s="206" customFormat="1" customHeight="1" spans="1:11">
      <c r="A1011" s="239" t="s">
        <v>213</v>
      </c>
      <c r="B1011" s="260">
        <v>45</v>
      </c>
      <c r="C1011" s="227" t="s">
        <v>49</v>
      </c>
      <c r="D1011" s="274" t="s">
        <v>50</v>
      </c>
      <c r="E1011" s="230" t="s">
        <v>51</v>
      </c>
      <c r="F1011" s="227" t="s">
        <v>52</v>
      </c>
      <c r="G1011" s="227" t="s">
        <v>35</v>
      </c>
      <c r="H1011" s="222">
        <v>39.8</v>
      </c>
      <c r="I1011" s="240">
        <v>46</v>
      </c>
      <c r="J1011" s="240">
        <v>0.71</v>
      </c>
      <c r="K1011" s="222">
        <f>J1011*H1011</f>
        <v>28.258</v>
      </c>
    </row>
    <row r="1012" s="206" customFormat="1" customHeight="1" spans="1:11">
      <c r="A1012" s="239" t="s">
        <v>213</v>
      </c>
      <c r="B1012" s="260">
        <v>45</v>
      </c>
      <c r="C1012" s="233" t="s">
        <v>199</v>
      </c>
      <c r="D1012" s="219" t="s">
        <v>14</v>
      </c>
      <c r="E1012" s="220" t="s">
        <v>15</v>
      </c>
      <c r="F1012" s="221" t="s">
        <v>16</v>
      </c>
      <c r="G1012" s="219" t="s">
        <v>17</v>
      </c>
      <c r="H1012" s="222">
        <v>33</v>
      </c>
      <c r="I1012" s="240">
        <v>46</v>
      </c>
      <c r="J1012" s="240">
        <v>0.71</v>
      </c>
      <c r="K1012" s="222">
        <f>J1012*H1012</f>
        <v>23.43</v>
      </c>
    </row>
    <row r="1013" s="206" customFormat="1" customHeight="1" spans="1:11">
      <c r="A1013" s="239" t="s">
        <v>213</v>
      </c>
      <c r="B1013" s="260">
        <v>45</v>
      </c>
      <c r="C1013" s="233" t="s">
        <v>199</v>
      </c>
      <c r="D1013" s="261" t="s">
        <v>200</v>
      </c>
      <c r="E1013" s="233" t="s">
        <v>201</v>
      </c>
      <c r="F1013" s="233" t="s">
        <v>113</v>
      </c>
      <c r="G1013" s="262" t="s">
        <v>17</v>
      </c>
      <c r="H1013" s="222">
        <v>22</v>
      </c>
      <c r="I1013" s="240">
        <v>46</v>
      </c>
      <c r="J1013" s="240">
        <v>0.71</v>
      </c>
      <c r="K1013" s="222">
        <f>J1013*H1013</f>
        <v>15.62</v>
      </c>
    </row>
    <row r="1014" s="206" customFormat="1" customHeight="1" spans="1:11">
      <c r="A1014" s="239" t="s">
        <v>213</v>
      </c>
      <c r="B1014" s="260">
        <v>45</v>
      </c>
      <c r="C1014" s="233" t="s">
        <v>202</v>
      </c>
      <c r="D1014" s="263" t="s">
        <v>203</v>
      </c>
      <c r="E1014" s="185" t="s">
        <v>204</v>
      </c>
      <c r="F1014" s="233" t="s">
        <v>205</v>
      </c>
      <c r="G1014" s="264" t="s">
        <v>206</v>
      </c>
      <c r="H1014" s="222">
        <v>43</v>
      </c>
      <c r="I1014" s="240">
        <v>46</v>
      </c>
      <c r="J1014" s="240">
        <v>0.71</v>
      </c>
      <c r="K1014" s="222">
        <v>30.53</v>
      </c>
    </row>
    <row r="1015" s="206" customFormat="1" customHeight="1" spans="1:11">
      <c r="A1015" s="239" t="s">
        <v>213</v>
      </c>
      <c r="B1015" s="260">
        <v>45</v>
      </c>
      <c r="C1015" s="233" t="s">
        <v>207</v>
      </c>
      <c r="D1015" s="263" t="s">
        <v>208</v>
      </c>
      <c r="E1015" s="185" t="s">
        <v>81</v>
      </c>
      <c r="F1015" s="233" t="s">
        <v>209</v>
      </c>
      <c r="G1015" s="262" t="s">
        <v>210</v>
      </c>
      <c r="H1015" s="222">
        <v>38.8</v>
      </c>
      <c r="I1015" s="240">
        <v>46</v>
      </c>
      <c r="J1015" s="240">
        <v>0.71</v>
      </c>
      <c r="K1015" s="222">
        <v>27.548</v>
      </c>
    </row>
    <row r="1016" s="206" customFormat="1" customHeight="1" spans="1:11">
      <c r="A1016" s="239" t="s">
        <v>213</v>
      </c>
      <c r="B1016" s="260">
        <v>45</v>
      </c>
      <c r="C1016" s="227" t="s">
        <v>53</v>
      </c>
      <c r="D1016" s="251" t="s">
        <v>109</v>
      </c>
      <c r="E1016" s="232" t="s">
        <v>110</v>
      </c>
      <c r="F1016" s="251" t="s">
        <v>111</v>
      </c>
      <c r="G1016" s="233" t="s">
        <v>57</v>
      </c>
      <c r="H1016" s="222">
        <v>69</v>
      </c>
      <c r="I1016" s="240">
        <v>46</v>
      </c>
      <c r="J1016" s="240">
        <v>0.71</v>
      </c>
      <c r="K1016" s="222">
        <f>J1016*H1016</f>
        <v>48.99</v>
      </c>
    </row>
    <row r="1017" s="206" customFormat="1" customHeight="1" spans="1:11">
      <c r="A1017" s="239" t="s">
        <v>213</v>
      </c>
      <c r="B1017" s="260">
        <v>45</v>
      </c>
      <c r="C1017" s="227" t="s">
        <v>58</v>
      </c>
      <c r="D1017" s="234" t="s">
        <v>59</v>
      </c>
      <c r="E1017" s="235" t="s">
        <v>60</v>
      </c>
      <c r="F1017" s="231" t="s">
        <v>61</v>
      </c>
      <c r="G1017" s="227" t="s">
        <v>62</v>
      </c>
      <c r="H1017" s="222">
        <v>38</v>
      </c>
      <c r="I1017" s="240">
        <v>46</v>
      </c>
      <c r="J1017" s="240">
        <v>0.71</v>
      </c>
      <c r="K1017" s="222">
        <f>J1017*H1017</f>
        <v>26.98</v>
      </c>
    </row>
    <row r="1018" s="206" customFormat="1" customHeight="1" spans="1:11">
      <c r="A1018" s="239" t="s">
        <v>213</v>
      </c>
      <c r="B1018" s="260">
        <v>45</v>
      </c>
      <c r="C1018" s="227" t="s">
        <v>63</v>
      </c>
      <c r="D1018" s="231" t="s">
        <v>64</v>
      </c>
      <c r="E1018" s="235" t="s">
        <v>65</v>
      </c>
      <c r="F1018" s="231" t="s">
        <v>66</v>
      </c>
      <c r="G1018" s="231" t="s">
        <v>67</v>
      </c>
      <c r="H1018" s="222">
        <v>38</v>
      </c>
      <c r="I1018" s="240">
        <v>46</v>
      </c>
      <c r="J1018" s="240">
        <v>0.71</v>
      </c>
      <c r="K1018" s="222">
        <v>26.98</v>
      </c>
    </row>
    <row r="1019" s="206" customFormat="1" customHeight="1" spans="1:11">
      <c r="A1019" s="239" t="s">
        <v>213</v>
      </c>
      <c r="B1019" s="260">
        <v>45</v>
      </c>
      <c r="C1019" s="227" t="s">
        <v>86</v>
      </c>
      <c r="D1019" s="227" t="s">
        <v>87</v>
      </c>
      <c r="E1019" s="230" t="s">
        <v>88</v>
      </c>
      <c r="F1019" s="227" t="s">
        <v>89</v>
      </c>
      <c r="G1019" s="227" t="s">
        <v>90</v>
      </c>
      <c r="H1019" s="222">
        <v>42.9</v>
      </c>
      <c r="I1019" s="240">
        <v>46</v>
      </c>
      <c r="J1019" s="240">
        <v>0.71</v>
      </c>
      <c r="K1019" s="222">
        <f>J1019*H1019</f>
        <v>30.459</v>
      </c>
    </row>
    <row r="1020" s="206" customFormat="1" customHeight="1" spans="1:11">
      <c r="A1020" s="239" t="s">
        <v>213</v>
      </c>
      <c r="B1020" s="260">
        <v>45</v>
      </c>
      <c r="C1020" s="227" t="s">
        <v>86</v>
      </c>
      <c r="D1020" s="227" t="s">
        <v>91</v>
      </c>
      <c r="E1020" s="227" t="s">
        <v>92</v>
      </c>
      <c r="F1020" s="227" t="s">
        <v>89</v>
      </c>
      <c r="G1020" s="227" t="s">
        <v>90</v>
      </c>
      <c r="H1020" s="222">
        <v>36.9</v>
      </c>
      <c r="I1020" s="240">
        <v>46</v>
      </c>
      <c r="J1020" s="240">
        <v>0.71</v>
      </c>
      <c r="K1020" s="222">
        <f>J1020*H1020</f>
        <v>26.199</v>
      </c>
    </row>
    <row r="1021" s="206" customFormat="1" ht="20" customHeight="1" spans="1:11">
      <c r="A1021" s="239" t="s">
        <v>213</v>
      </c>
      <c r="B1021" s="260">
        <v>45</v>
      </c>
      <c r="C1021" s="237" t="s">
        <v>73</v>
      </c>
      <c r="D1021" s="237"/>
      <c r="E1021" s="237"/>
      <c r="F1021" s="237"/>
      <c r="G1021" s="237"/>
      <c r="H1021" s="237"/>
      <c r="I1021" s="241"/>
      <c r="J1021" s="237"/>
      <c r="K1021" s="242">
        <f>SUM(K1006:K1020)</f>
        <v>419.15</v>
      </c>
    </row>
    <row r="1022" s="206" customFormat="1" customHeight="1" spans="1:11">
      <c r="A1022" s="208"/>
      <c r="B1022" s="208"/>
      <c r="C1022" s="208"/>
      <c r="D1022" s="208"/>
      <c r="E1022" s="208"/>
      <c r="F1022" s="208"/>
      <c r="G1022" s="208"/>
      <c r="H1022" s="208"/>
      <c r="I1022" s="209"/>
      <c r="J1022" s="208"/>
      <c r="K1022" s="210"/>
    </row>
    <row r="1023" s="206" customFormat="1" customHeight="1" spans="1:11">
      <c r="A1023" s="208"/>
      <c r="B1023" s="208"/>
      <c r="C1023" s="208"/>
      <c r="D1023" s="208"/>
      <c r="E1023" s="208"/>
      <c r="F1023" s="208"/>
      <c r="G1023" s="208"/>
      <c r="H1023" s="208"/>
      <c r="I1023" s="209"/>
      <c r="J1023" s="208"/>
      <c r="K1023" s="210"/>
    </row>
    <row r="1024" s="206" customFormat="1" customHeight="1" spans="1:11">
      <c r="A1024" s="208"/>
      <c r="B1024" s="208"/>
      <c r="C1024" s="208"/>
      <c r="D1024" s="208"/>
      <c r="E1024" s="208"/>
      <c r="F1024" s="208"/>
      <c r="G1024" s="208"/>
      <c r="H1024" s="208"/>
      <c r="I1024" s="209"/>
      <c r="J1024" s="208"/>
      <c r="K1024" s="210"/>
    </row>
    <row r="1025" s="206" customFormat="1" customHeight="1" spans="1:11">
      <c r="A1025" s="208"/>
      <c r="B1025" s="208"/>
      <c r="C1025" s="208"/>
      <c r="D1025" s="208"/>
      <c r="E1025" s="208"/>
      <c r="F1025" s="208"/>
      <c r="G1025" s="208"/>
      <c r="H1025" s="208"/>
      <c r="I1025" s="209"/>
      <c r="J1025" s="208"/>
      <c r="K1025" s="210"/>
    </row>
    <row r="1026" s="206" customFormat="1" ht="20" customHeight="1" spans="1:11">
      <c r="A1026" s="208"/>
      <c r="B1026" s="208"/>
      <c r="C1026" s="208"/>
      <c r="D1026" s="208"/>
      <c r="E1026" s="208"/>
      <c r="F1026" s="208"/>
      <c r="G1026" s="208"/>
      <c r="H1026" s="208"/>
      <c r="I1026" s="209"/>
      <c r="J1026" s="208"/>
      <c r="K1026" s="210"/>
    </row>
    <row r="1027" s="206" customFormat="1" ht="20" customHeight="1" spans="1:11">
      <c r="A1027" s="208"/>
      <c r="B1027" s="208"/>
      <c r="C1027" s="208"/>
      <c r="D1027" s="208"/>
      <c r="E1027" s="208"/>
      <c r="F1027" s="208"/>
      <c r="G1027" s="208"/>
      <c r="H1027" s="208"/>
      <c r="I1027" s="209"/>
      <c r="J1027" s="208"/>
      <c r="K1027" s="210"/>
    </row>
    <row r="1028" s="206" customFormat="1" ht="20" customHeight="1" spans="1:11">
      <c r="A1028" s="211" t="s">
        <v>1</v>
      </c>
      <c r="B1028" s="211" t="s">
        <v>2</v>
      </c>
      <c r="C1028" s="212" t="s">
        <v>3</v>
      </c>
      <c r="D1028" s="213" t="s">
        <v>4</v>
      </c>
      <c r="E1028" s="214" t="s">
        <v>5</v>
      </c>
      <c r="F1028" s="212" t="s">
        <v>6</v>
      </c>
      <c r="G1028" s="212" t="s">
        <v>7</v>
      </c>
      <c r="H1028" s="215" t="s">
        <v>8</v>
      </c>
      <c r="I1028" s="212" t="s">
        <v>9</v>
      </c>
      <c r="J1028" s="212" t="s">
        <v>10</v>
      </c>
      <c r="K1028" s="215" t="s">
        <v>11</v>
      </c>
    </row>
    <row r="1029" s="206" customFormat="1" customHeight="1" spans="1:11">
      <c r="A1029" s="239" t="s">
        <v>214</v>
      </c>
      <c r="B1029" s="260">
        <v>17</v>
      </c>
      <c r="C1029" s="239" t="s">
        <v>26</v>
      </c>
      <c r="D1029" s="227" t="s">
        <v>83</v>
      </c>
      <c r="E1029" s="230" t="s">
        <v>28</v>
      </c>
      <c r="F1029" s="227" t="s">
        <v>84</v>
      </c>
      <c r="G1029" s="218" t="s">
        <v>85</v>
      </c>
      <c r="H1029" s="222">
        <v>36</v>
      </c>
      <c r="I1029" s="240">
        <v>17</v>
      </c>
      <c r="J1029" s="240">
        <v>0.71</v>
      </c>
      <c r="K1029" s="222">
        <f>J1029*H1029</f>
        <v>25.56</v>
      </c>
    </row>
    <row r="1030" s="206" customFormat="1" customHeight="1" spans="1:11">
      <c r="A1030" s="239" t="s">
        <v>214</v>
      </c>
      <c r="B1030" s="260">
        <v>17</v>
      </c>
      <c r="C1030" s="227" t="s">
        <v>31</v>
      </c>
      <c r="D1030" s="229" t="s">
        <v>32</v>
      </c>
      <c r="E1030" s="230" t="s">
        <v>33</v>
      </c>
      <c r="F1030" s="227" t="s">
        <v>34</v>
      </c>
      <c r="G1030" s="229" t="s">
        <v>35</v>
      </c>
      <c r="H1030" s="222">
        <v>49.8</v>
      </c>
      <c r="I1030" s="240">
        <v>17</v>
      </c>
      <c r="J1030" s="240">
        <v>0.71</v>
      </c>
      <c r="K1030" s="222">
        <f>J1030*H1030</f>
        <v>35.358</v>
      </c>
    </row>
    <row r="1031" s="206" customFormat="1" customHeight="1" spans="1:11">
      <c r="A1031" s="239" t="s">
        <v>214</v>
      </c>
      <c r="B1031" s="260">
        <v>17</v>
      </c>
      <c r="C1031" s="227" t="s">
        <v>36</v>
      </c>
      <c r="D1031" s="229" t="s">
        <v>37</v>
      </c>
      <c r="E1031" s="230" t="s">
        <v>38</v>
      </c>
      <c r="F1031" s="227" t="s">
        <v>39</v>
      </c>
      <c r="G1031" s="229" t="s">
        <v>40</v>
      </c>
      <c r="H1031" s="222">
        <v>48</v>
      </c>
      <c r="I1031" s="240">
        <v>17</v>
      </c>
      <c r="J1031" s="240">
        <v>0.71</v>
      </c>
      <c r="K1031" s="222">
        <f>J1031*H1031</f>
        <v>34.08</v>
      </c>
    </row>
    <row r="1032" s="206" customFormat="1" customHeight="1" spans="1:11">
      <c r="A1032" s="239" t="s">
        <v>214</v>
      </c>
      <c r="B1032" s="260">
        <v>17</v>
      </c>
      <c r="C1032" s="227" t="s">
        <v>36</v>
      </c>
      <c r="D1032" s="229" t="s">
        <v>41</v>
      </c>
      <c r="E1032" s="230" t="s">
        <v>42</v>
      </c>
      <c r="F1032" s="227" t="s">
        <v>43</v>
      </c>
      <c r="G1032" s="229" t="s">
        <v>22</v>
      </c>
      <c r="H1032" s="222">
        <v>18</v>
      </c>
      <c r="I1032" s="240">
        <v>17</v>
      </c>
      <c r="J1032" s="240">
        <v>1</v>
      </c>
      <c r="K1032" s="222">
        <v>18</v>
      </c>
    </row>
    <row r="1033" s="206" customFormat="1" customHeight="1" spans="1:11">
      <c r="A1033" s="239" t="s">
        <v>214</v>
      </c>
      <c r="B1033" s="260">
        <v>17</v>
      </c>
      <c r="C1033" s="227" t="s">
        <v>44</v>
      </c>
      <c r="D1033" s="229" t="s">
        <v>45</v>
      </c>
      <c r="E1033" s="230" t="s">
        <v>46</v>
      </c>
      <c r="F1033" s="227" t="s">
        <v>47</v>
      </c>
      <c r="G1033" s="229" t="s">
        <v>48</v>
      </c>
      <c r="H1033" s="222">
        <v>29.8</v>
      </c>
      <c r="I1033" s="240">
        <v>17</v>
      </c>
      <c r="J1033" s="240">
        <v>0.71</v>
      </c>
      <c r="K1033" s="222">
        <v>21.158</v>
      </c>
    </row>
    <row r="1034" s="206" customFormat="1" customHeight="1" spans="1:11">
      <c r="A1034" s="239" t="s">
        <v>214</v>
      </c>
      <c r="B1034" s="260">
        <v>17</v>
      </c>
      <c r="C1034" s="227" t="s">
        <v>49</v>
      </c>
      <c r="D1034" s="274" t="s">
        <v>50</v>
      </c>
      <c r="E1034" s="230" t="s">
        <v>51</v>
      </c>
      <c r="F1034" s="227" t="s">
        <v>52</v>
      </c>
      <c r="G1034" s="227" t="s">
        <v>35</v>
      </c>
      <c r="H1034" s="222">
        <v>39.8</v>
      </c>
      <c r="I1034" s="240">
        <v>17</v>
      </c>
      <c r="J1034" s="240">
        <v>0.71</v>
      </c>
      <c r="K1034" s="222">
        <f>J1034*H1034</f>
        <v>28.258</v>
      </c>
    </row>
    <row r="1035" s="206" customFormat="1" customHeight="1" spans="1:11">
      <c r="A1035" s="239" t="s">
        <v>214</v>
      </c>
      <c r="B1035" s="260">
        <v>17</v>
      </c>
      <c r="C1035" s="233" t="s">
        <v>199</v>
      </c>
      <c r="D1035" s="219" t="s">
        <v>14</v>
      </c>
      <c r="E1035" s="220" t="s">
        <v>15</v>
      </c>
      <c r="F1035" s="221" t="s">
        <v>16</v>
      </c>
      <c r="G1035" s="219" t="s">
        <v>17</v>
      </c>
      <c r="H1035" s="222">
        <v>33</v>
      </c>
      <c r="I1035" s="240">
        <v>17</v>
      </c>
      <c r="J1035" s="240">
        <v>0.71</v>
      </c>
      <c r="K1035" s="222">
        <f>J1035*H1035</f>
        <v>23.43</v>
      </c>
    </row>
    <row r="1036" s="206" customFormat="1" customHeight="1" spans="1:11">
      <c r="A1036" s="239" t="s">
        <v>214</v>
      </c>
      <c r="B1036" s="260">
        <v>17</v>
      </c>
      <c r="C1036" s="233" t="s">
        <v>199</v>
      </c>
      <c r="D1036" s="261" t="s">
        <v>200</v>
      </c>
      <c r="E1036" s="233" t="s">
        <v>201</v>
      </c>
      <c r="F1036" s="233" t="s">
        <v>113</v>
      </c>
      <c r="G1036" s="262" t="s">
        <v>17</v>
      </c>
      <c r="H1036" s="222">
        <v>22</v>
      </c>
      <c r="I1036" s="240">
        <v>17</v>
      </c>
      <c r="J1036" s="240">
        <v>0.71</v>
      </c>
      <c r="K1036" s="222">
        <f>J1036*H1036</f>
        <v>15.62</v>
      </c>
    </row>
    <row r="1037" s="206" customFormat="1" customHeight="1" spans="1:11">
      <c r="A1037" s="239" t="s">
        <v>214</v>
      </c>
      <c r="B1037" s="260">
        <v>17</v>
      </c>
      <c r="C1037" s="233" t="s">
        <v>202</v>
      </c>
      <c r="D1037" s="263" t="s">
        <v>203</v>
      </c>
      <c r="E1037" s="185" t="s">
        <v>204</v>
      </c>
      <c r="F1037" s="233" t="s">
        <v>205</v>
      </c>
      <c r="G1037" s="264" t="s">
        <v>206</v>
      </c>
      <c r="H1037" s="222">
        <v>43</v>
      </c>
      <c r="I1037" s="240">
        <v>17</v>
      </c>
      <c r="J1037" s="240">
        <v>0.71</v>
      </c>
      <c r="K1037" s="222">
        <v>30.53</v>
      </c>
    </row>
    <row r="1038" s="206" customFormat="1" customHeight="1" spans="1:11">
      <c r="A1038" s="239" t="s">
        <v>214</v>
      </c>
      <c r="B1038" s="260">
        <v>17</v>
      </c>
      <c r="C1038" s="233" t="s">
        <v>207</v>
      </c>
      <c r="D1038" s="263" t="s">
        <v>208</v>
      </c>
      <c r="E1038" s="185" t="s">
        <v>81</v>
      </c>
      <c r="F1038" s="233" t="s">
        <v>209</v>
      </c>
      <c r="G1038" s="262" t="s">
        <v>210</v>
      </c>
      <c r="H1038" s="222">
        <v>38.8</v>
      </c>
      <c r="I1038" s="240">
        <v>17</v>
      </c>
      <c r="J1038" s="240">
        <v>0.71</v>
      </c>
      <c r="K1038" s="222">
        <v>27.548</v>
      </c>
    </row>
    <row r="1039" s="206" customFormat="1" customHeight="1" spans="1:11">
      <c r="A1039" s="239" t="s">
        <v>214</v>
      </c>
      <c r="B1039" s="260">
        <v>17</v>
      </c>
      <c r="C1039" s="227" t="s">
        <v>53</v>
      </c>
      <c r="D1039" s="251" t="s">
        <v>109</v>
      </c>
      <c r="E1039" s="232" t="s">
        <v>110</v>
      </c>
      <c r="F1039" s="251" t="s">
        <v>111</v>
      </c>
      <c r="G1039" s="233" t="s">
        <v>57</v>
      </c>
      <c r="H1039" s="222">
        <v>69</v>
      </c>
      <c r="I1039" s="240">
        <v>17</v>
      </c>
      <c r="J1039" s="240">
        <v>0.71</v>
      </c>
      <c r="K1039" s="222">
        <f>J1039*H1039</f>
        <v>48.99</v>
      </c>
    </row>
    <row r="1040" s="206" customFormat="1" customHeight="1" spans="1:11">
      <c r="A1040" s="239" t="s">
        <v>214</v>
      </c>
      <c r="B1040" s="260">
        <v>17</v>
      </c>
      <c r="C1040" s="227" t="s">
        <v>58</v>
      </c>
      <c r="D1040" s="234" t="s">
        <v>59</v>
      </c>
      <c r="E1040" s="235" t="s">
        <v>60</v>
      </c>
      <c r="F1040" s="231" t="s">
        <v>61</v>
      </c>
      <c r="G1040" s="227" t="s">
        <v>62</v>
      </c>
      <c r="H1040" s="222">
        <v>38</v>
      </c>
      <c r="I1040" s="240">
        <v>17</v>
      </c>
      <c r="J1040" s="240">
        <v>0.71</v>
      </c>
      <c r="K1040" s="222">
        <f>J1040*H1040</f>
        <v>26.98</v>
      </c>
    </row>
    <row r="1041" s="206" customFormat="1" customHeight="1" spans="1:11">
      <c r="A1041" s="239" t="s">
        <v>214</v>
      </c>
      <c r="B1041" s="260">
        <v>17</v>
      </c>
      <c r="C1041" s="227" t="s">
        <v>63</v>
      </c>
      <c r="D1041" s="231" t="s">
        <v>64</v>
      </c>
      <c r="E1041" s="235" t="s">
        <v>65</v>
      </c>
      <c r="F1041" s="231" t="s">
        <v>66</v>
      </c>
      <c r="G1041" s="231" t="s">
        <v>67</v>
      </c>
      <c r="H1041" s="222">
        <v>38</v>
      </c>
      <c r="I1041" s="240">
        <v>17</v>
      </c>
      <c r="J1041" s="240">
        <v>0.71</v>
      </c>
      <c r="K1041" s="222">
        <v>26.98</v>
      </c>
    </row>
    <row r="1042" s="206" customFormat="1" customHeight="1" spans="1:11">
      <c r="A1042" s="239" t="s">
        <v>214</v>
      </c>
      <c r="B1042" s="260">
        <v>17</v>
      </c>
      <c r="C1042" s="227" t="s">
        <v>86</v>
      </c>
      <c r="D1042" s="227" t="s">
        <v>87</v>
      </c>
      <c r="E1042" s="230" t="s">
        <v>88</v>
      </c>
      <c r="F1042" s="227" t="s">
        <v>89</v>
      </c>
      <c r="G1042" s="227" t="s">
        <v>90</v>
      </c>
      <c r="H1042" s="222">
        <v>42.9</v>
      </c>
      <c r="I1042" s="240">
        <v>17</v>
      </c>
      <c r="J1042" s="240">
        <v>0.71</v>
      </c>
      <c r="K1042" s="222">
        <f>J1042*H1042</f>
        <v>30.459</v>
      </c>
    </row>
    <row r="1043" s="206" customFormat="1" customHeight="1" spans="1:11">
      <c r="A1043" s="239" t="s">
        <v>214</v>
      </c>
      <c r="B1043" s="260">
        <v>17</v>
      </c>
      <c r="C1043" s="227" t="s">
        <v>86</v>
      </c>
      <c r="D1043" s="227" t="s">
        <v>91</v>
      </c>
      <c r="E1043" s="227" t="s">
        <v>92</v>
      </c>
      <c r="F1043" s="227" t="s">
        <v>89</v>
      </c>
      <c r="G1043" s="227" t="s">
        <v>90</v>
      </c>
      <c r="H1043" s="222">
        <v>36.9</v>
      </c>
      <c r="I1043" s="240">
        <v>17</v>
      </c>
      <c r="J1043" s="240">
        <v>0.71</v>
      </c>
      <c r="K1043" s="222">
        <f>J1043*H1043</f>
        <v>26.199</v>
      </c>
    </row>
    <row r="1044" s="206" customFormat="1" ht="20" customHeight="1" spans="1:11">
      <c r="A1044" s="239" t="s">
        <v>214</v>
      </c>
      <c r="B1044" s="260">
        <v>17</v>
      </c>
      <c r="C1044" s="237" t="s">
        <v>73</v>
      </c>
      <c r="D1044" s="237"/>
      <c r="E1044" s="237"/>
      <c r="F1044" s="237"/>
      <c r="G1044" s="237"/>
      <c r="H1044" s="237"/>
      <c r="I1044" s="241"/>
      <c r="J1044" s="237"/>
      <c r="K1044" s="242">
        <f>SUM(K1029:K1043)</f>
        <v>419.15</v>
      </c>
    </row>
    <row r="1045" s="206" customFormat="1" ht="20" customHeight="1" spans="1:11">
      <c r="A1045" s="208"/>
      <c r="B1045" s="208"/>
      <c r="C1045" s="208"/>
      <c r="D1045" s="208"/>
      <c r="E1045" s="208"/>
      <c r="F1045" s="208"/>
      <c r="G1045" s="208"/>
      <c r="H1045" s="208"/>
      <c r="I1045" s="209"/>
      <c r="J1045" s="208"/>
      <c r="K1045" s="210"/>
    </row>
    <row r="1046" s="206" customFormat="1" ht="20" customHeight="1" spans="1:11">
      <c r="A1046" s="208"/>
      <c r="B1046" s="208"/>
      <c r="C1046" s="208"/>
      <c r="D1046" s="208"/>
      <c r="E1046" s="208"/>
      <c r="F1046" s="208"/>
      <c r="G1046" s="208"/>
      <c r="H1046" s="208"/>
      <c r="I1046" s="209"/>
      <c r="J1046" s="208"/>
      <c r="K1046" s="210"/>
    </row>
    <row r="1047" s="206" customFormat="1" ht="20" customHeight="1" spans="1:11">
      <c r="A1047" s="208"/>
      <c r="B1047" s="208"/>
      <c r="C1047" s="208"/>
      <c r="D1047" s="208"/>
      <c r="E1047" s="208"/>
      <c r="F1047" s="208"/>
      <c r="G1047" s="208"/>
      <c r="H1047" s="208"/>
      <c r="I1047" s="209"/>
      <c r="J1047" s="208"/>
      <c r="K1047" s="210"/>
    </row>
    <row r="1048" s="206" customFormat="1" ht="20" customHeight="1" spans="1:11">
      <c r="A1048" s="208"/>
      <c r="B1048" s="208"/>
      <c r="C1048" s="208"/>
      <c r="D1048" s="208"/>
      <c r="E1048" s="208"/>
      <c r="F1048" s="208"/>
      <c r="G1048" s="208"/>
      <c r="H1048" s="208"/>
      <c r="I1048" s="209"/>
      <c r="J1048" s="208"/>
      <c r="K1048" s="210"/>
    </row>
    <row r="1049" s="206" customFormat="1" ht="20" customHeight="1" spans="1:11">
      <c r="A1049" s="208"/>
      <c r="B1049" s="208"/>
      <c r="C1049" s="208"/>
      <c r="D1049" s="208"/>
      <c r="E1049" s="208"/>
      <c r="F1049" s="208"/>
      <c r="G1049" s="208"/>
      <c r="H1049" s="208"/>
      <c r="I1049" s="209"/>
      <c r="J1049" s="208"/>
      <c r="K1049" s="210"/>
    </row>
    <row r="1050" s="206" customFormat="1" ht="20" customHeight="1" spans="1:11">
      <c r="A1050" s="208"/>
      <c r="B1050" s="208"/>
      <c r="C1050" s="208"/>
      <c r="D1050" s="208"/>
      <c r="E1050" s="208"/>
      <c r="F1050" s="208"/>
      <c r="G1050" s="208"/>
      <c r="H1050" s="208"/>
      <c r="I1050" s="209"/>
      <c r="J1050" s="208"/>
      <c r="K1050" s="210"/>
    </row>
    <row r="1051" s="206" customFormat="1" ht="20" customHeight="1" spans="1:11">
      <c r="A1051" s="211" t="s">
        <v>1</v>
      </c>
      <c r="B1051" s="211" t="s">
        <v>2</v>
      </c>
      <c r="C1051" s="212" t="s">
        <v>3</v>
      </c>
      <c r="D1051" s="213" t="s">
        <v>4</v>
      </c>
      <c r="E1051" s="214" t="s">
        <v>5</v>
      </c>
      <c r="F1051" s="212" t="s">
        <v>6</v>
      </c>
      <c r="G1051" s="212" t="s">
        <v>7</v>
      </c>
      <c r="H1051" s="215" t="s">
        <v>8</v>
      </c>
      <c r="I1051" s="212" t="s">
        <v>9</v>
      </c>
      <c r="J1051" s="212" t="s">
        <v>10</v>
      </c>
      <c r="K1051" s="215" t="s">
        <v>11</v>
      </c>
    </row>
    <row r="1052" s="206" customFormat="1" customHeight="1" spans="1:11">
      <c r="A1052" s="239" t="s">
        <v>215</v>
      </c>
      <c r="B1052" s="260">
        <v>46</v>
      </c>
      <c r="C1052" s="239" t="s">
        <v>26</v>
      </c>
      <c r="D1052" s="227" t="s">
        <v>83</v>
      </c>
      <c r="E1052" s="230" t="s">
        <v>28</v>
      </c>
      <c r="F1052" s="227" t="s">
        <v>84</v>
      </c>
      <c r="G1052" s="218" t="s">
        <v>85</v>
      </c>
      <c r="H1052" s="222">
        <v>36</v>
      </c>
      <c r="I1052" s="240">
        <v>46</v>
      </c>
      <c r="J1052" s="240">
        <v>0.71</v>
      </c>
      <c r="K1052" s="222">
        <f>J1052*H1052</f>
        <v>25.56</v>
      </c>
    </row>
    <row r="1053" s="206" customFormat="1" customHeight="1" spans="1:11">
      <c r="A1053" s="239" t="s">
        <v>215</v>
      </c>
      <c r="B1053" s="260">
        <v>46</v>
      </c>
      <c r="C1053" s="227" t="s">
        <v>31</v>
      </c>
      <c r="D1053" s="229" t="s">
        <v>32</v>
      </c>
      <c r="E1053" s="230" t="s">
        <v>33</v>
      </c>
      <c r="F1053" s="227" t="s">
        <v>34</v>
      </c>
      <c r="G1053" s="229" t="s">
        <v>35</v>
      </c>
      <c r="H1053" s="222">
        <v>49.8</v>
      </c>
      <c r="I1053" s="240">
        <v>46</v>
      </c>
      <c r="J1053" s="240">
        <v>0.71</v>
      </c>
      <c r="K1053" s="222">
        <f>J1053*H1053</f>
        <v>35.358</v>
      </c>
    </row>
    <row r="1054" s="206" customFormat="1" customHeight="1" spans="1:11">
      <c r="A1054" s="239" t="s">
        <v>215</v>
      </c>
      <c r="B1054" s="260">
        <v>46</v>
      </c>
      <c r="C1054" s="227" t="s">
        <v>36</v>
      </c>
      <c r="D1054" s="229" t="s">
        <v>37</v>
      </c>
      <c r="E1054" s="230" t="s">
        <v>38</v>
      </c>
      <c r="F1054" s="227" t="s">
        <v>39</v>
      </c>
      <c r="G1054" s="229" t="s">
        <v>40</v>
      </c>
      <c r="H1054" s="222">
        <v>48</v>
      </c>
      <c r="I1054" s="240">
        <v>46</v>
      </c>
      <c r="J1054" s="240">
        <v>0.71</v>
      </c>
      <c r="K1054" s="222">
        <f>J1054*H1054</f>
        <v>34.08</v>
      </c>
    </row>
    <row r="1055" s="206" customFormat="1" customHeight="1" spans="1:11">
      <c r="A1055" s="239" t="s">
        <v>215</v>
      </c>
      <c r="B1055" s="260">
        <v>46</v>
      </c>
      <c r="C1055" s="227" t="s">
        <v>36</v>
      </c>
      <c r="D1055" s="229" t="s">
        <v>41</v>
      </c>
      <c r="E1055" s="230" t="s">
        <v>42</v>
      </c>
      <c r="F1055" s="227" t="s">
        <v>43</v>
      </c>
      <c r="G1055" s="229" t="s">
        <v>22</v>
      </c>
      <c r="H1055" s="222">
        <v>18</v>
      </c>
      <c r="I1055" s="240">
        <v>46</v>
      </c>
      <c r="J1055" s="240">
        <v>1</v>
      </c>
      <c r="K1055" s="222">
        <v>18</v>
      </c>
    </row>
    <row r="1056" s="206" customFormat="1" customHeight="1" spans="1:11">
      <c r="A1056" s="239" t="s">
        <v>215</v>
      </c>
      <c r="B1056" s="260">
        <v>46</v>
      </c>
      <c r="C1056" s="227" t="s">
        <v>44</v>
      </c>
      <c r="D1056" s="229" t="s">
        <v>45</v>
      </c>
      <c r="E1056" s="230" t="s">
        <v>46</v>
      </c>
      <c r="F1056" s="227" t="s">
        <v>47</v>
      </c>
      <c r="G1056" s="229" t="s">
        <v>48</v>
      </c>
      <c r="H1056" s="222">
        <v>29.8</v>
      </c>
      <c r="I1056" s="240">
        <v>46</v>
      </c>
      <c r="J1056" s="240">
        <v>0.71</v>
      </c>
      <c r="K1056" s="222">
        <v>21.158</v>
      </c>
    </row>
    <row r="1057" s="206" customFormat="1" customHeight="1" spans="1:11">
      <c r="A1057" s="239" t="s">
        <v>215</v>
      </c>
      <c r="B1057" s="260">
        <v>46</v>
      </c>
      <c r="C1057" s="227" t="s">
        <v>49</v>
      </c>
      <c r="D1057" s="274" t="s">
        <v>50</v>
      </c>
      <c r="E1057" s="230" t="s">
        <v>51</v>
      </c>
      <c r="F1057" s="227" t="s">
        <v>52</v>
      </c>
      <c r="G1057" s="227" t="s">
        <v>35</v>
      </c>
      <c r="H1057" s="222">
        <v>39.8</v>
      </c>
      <c r="I1057" s="240">
        <v>46</v>
      </c>
      <c r="J1057" s="240">
        <v>0.71</v>
      </c>
      <c r="K1057" s="222">
        <f>J1057*H1057</f>
        <v>28.258</v>
      </c>
    </row>
    <row r="1058" s="206" customFormat="1" customHeight="1" spans="1:11">
      <c r="A1058" s="239" t="s">
        <v>215</v>
      </c>
      <c r="B1058" s="260">
        <v>46</v>
      </c>
      <c r="C1058" s="233" t="s">
        <v>199</v>
      </c>
      <c r="D1058" s="219" t="s">
        <v>14</v>
      </c>
      <c r="E1058" s="220" t="s">
        <v>15</v>
      </c>
      <c r="F1058" s="221" t="s">
        <v>16</v>
      </c>
      <c r="G1058" s="219" t="s">
        <v>17</v>
      </c>
      <c r="H1058" s="222">
        <v>33</v>
      </c>
      <c r="I1058" s="240">
        <v>46</v>
      </c>
      <c r="J1058" s="240">
        <v>0.71</v>
      </c>
      <c r="K1058" s="222">
        <f>J1058*H1058</f>
        <v>23.43</v>
      </c>
    </row>
    <row r="1059" s="206" customFormat="1" customHeight="1" spans="1:11">
      <c r="A1059" s="239" t="s">
        <v>215</v>
      </c>
      <c r="B1059" s="260">
        <v>46</v>
      </c>
      <c r="C1059" s="233" t="s">
        <v>199</v>
      </c>
      <c r="D1059" s="261" t="s">
        <v>200</v>
      </c>
      <c r="E1059" s="233" t="s">
        <v>201</v>
      </c>
      <c r="F1059" s="233" t="s">
        <v>113</v>
      </c>
      <c r="G1059" s="262" t="s">
        <v>17</v>
      </c>
      <c r="H1059" s="222">
        <v>22</v>
      </c>
      <c r="I1059" s="240">
        <v>46</v>
      </c>
      <c r="J1059" s="240">
        <v>0.71</v>
      </c>
      <c r="K1059" s="222">
        <f>J1059*H1059</f>
        <v>15.62</v>
      </c>
    </row>
    <row r="1060" s="206" customFormat="1" customHeight="1" spans="1:11">
      <c r="A1060" s="239" t="s">
        <v>215</v>
      </c>
      <c r="B1060" s="260">
        <v>46</v>
      </c>
      <c r="C1060" s="233" t="s">
        <v>202</v>
      </c>
      <c r="D1060" s="263" t="s">
        <v>203</v>
      </c>
      <c r="E1060" s="185" t="s">
        <v>204</v>
      </c>
      <c r="F1060" s="233" t="s">
        <v>205</v>
      </c>
      <c r="G1060" s="264" t="s">
        <v>206</v>
      </c>
      <c r="H1060" s="222">
        <v>43</v>
      </c>
      <c r="I1060" s="240">
        <v>46</v>
      </c>
      <c r="J1060" s="240">
        <v>0.71</v>
      </c>
      <c r="K1060" s="222">
        <v>30.53</v>
      </c>
    </row>
    <row r="1061" s="206" customFormat="1" customHeight="1" spans="1:11">
      <c r="A1061" s="239" t="s">
        <v>215</v>
      </c>
      <c r="B1061" s="260">
        <v>46</v>
      </c>
      <c r="C1061" s="233" t="s">
        <v>207</v>
      </c>
      <c r="D1061" s="263" t="s">
        <v>208</v>
      </c>
      <c r="E1061" s="185" t="s">
        <v>81</v>
      </c>
      <c r="F1061" s="233" t="s">
        <v>209</v>
      </c>
      <c r="G1061" s="262" t="s">
        <v>210</v>
      </c>
      <c r="H1061" s="222">
        <v>38.8</v>
      </c>
      <c r="I1061" s="240">
        <v>46</v>
      </c>
      <c r="J1061" s="240">
        <v>0.71</v>
      </c>
      <c r="K1061" s="222">
        <v>27.548</v>
      </c>
    </row>
    <row r="1062" s="206" customFormat="1" customHeight="1" spans="1:11">
      <c r="A1062" s="239" t="s">
        <v>215</v>
      </c>
      <c r="B1062" s="260">
        <v>46</v>
      </c>
      <c r="C1062" s="227" t="s">
        <v>53</v>
      </c>
      <c r="D1062" s="251" t="s">
        <v>109</v>
      </c>
      <c r="E1062" s="232" t="s">
        <v>110</v>
      </c>
      <c r="F1062" s="251" t="s">
        <v>111</v>
      </c>
      <c r="G1062" s="233" t="s">
        <v>57</v>
      </c>
      <c r="H1062" s="222">
        <v>69</v>
      </c>
      <c r="I1062" s="240">
        <v>46</v>
      </c>
      <c r="J1062" s="240">
        <v>0.71</v>
      </c>
      <c r="K1062" s="222">
        <f>J1062*H1062</f>
        <v>48.99</v>
      </c>
    </row>
    <row r="1063" s="206" customFormat="1" customHeight="1" spans="1:11">
      <c r="A1063" s="239" t="s">
        <v>215</v>
      </c>
      <c r="B1063" s="260">
        <v>46</v>
      </c>
      <c r="C1063" s="227" t="s">
        <v>58</v>
      </c>
      <c r="D1063" s="234" t="s">
        <v>59</v>
      </c>
      <c r="E1063" s="235" t="s">
        <v>60</v>
      </c>
      <c r="F1063" s="231" t="s">
        <v>61</v>
      </c>
      <c r="G1063" s="227" t="s">
        <v>62</v>
      </c>
      <c r="H1063" s="222">
        <v>38</v>
      </c>
      <c r="I1063" s="240">
        <v>46</v>
      </c>
      <c r="J1063" s="240">
        <v>0.71</v>
      </c>
      <c r="K1063" s="222">
        <f>J1063*H1063</f>
        <v>26.98</v>
      </c>
    </row>
    <row r="1064" s="206" customFormat="1" customHeight="1" spans="1:11">
      <c r="A1064" s="239" t="s">
        <v>215</v>
      </c>
      <c r="B1064" s="260">
        <v>46</v>
      </c>
      <c r="C1064" s="227" t="s">
        <v>63</v>
      </c>
      <c r="D1064" s="231" t="s">
        <v>64</v>
      </c>
      <c r="E1064" s="235" t="s">
        <v>65</v>
      </c>
      <c r="F1064" s="231" t="s">
        <v>66</v>
      </c>
      <c r="G1064" s="231" t="s">
        <v>67</v>
      </c>
      <c r="H1064" s="222">
        <v>38</v>
      </c>
      <c r="I1064" s="240">
        <v>46</v>
      </c>
      <c r="J1064" s="240">
        <v>0.71</v>
      </c>
      <c r="K1064" s="222">
        <v>26.98</v>
      </c>
    </row>
    <row r="1065" s="206" customFormat="1" customHeight="1" spans="1:11">
      <c r="A1065" s="239" t="s">
        <v>215</v>
      </c>
      <c r="B1065" s="260">
        <v>46</v>
      </c>
      <c r="C1065" s="227" t="s">
        <v>86</v>
      </c>
      <c r="D1065" s="227" t="s">
        <v>87</v>
      </c>
      <c r="E1065" s="230" t="s">
        <v>88</v>
      </c>
      <c r="F1065" s="227" t="s">
        <v>89</v>
      </c>
      <c r="G1065" s="227" t="s">
        <v>90</v>
      </c>
      <c r="H1065" s="222">
        <v>42.9</v>
      </c>
      <c r="I1065" s="240">
        <v>46</v>
      </c>
      <c r="J1065" s="240">
        <v>0.71</v>
      </c>
      <c r="K1065" s="222">
        <f>J1065*H1065</f>
        <v>30.459</v>
      </c>
    </row>
    <row r="1066" s="206" customFormat="1" customHeight="1" spans="1:11">
      <c r="A1066" s="239" t="s">
        <v>215</v>
      </c>
      <c r="B1066" s="260">
        <v>46</v>
      </c>
      <c r="C1066" s="227" t="s">
        <v>86</v>
      </c>
      <c r="D1066" s="227" t="s">
        <v>91</v>
      </c>
      <c r="E1066" s="227" t="s">
        <v>92</v>
      </c>
      <c r="F1066" s="227" t="s">
        <v>89</v>
      </c>
      <c r="G1066" s="227" t="s">
        <v>90</v>
      </c>
      <c r="H1066" s="222">
        <v>36.9</v>
      </c>
      <c r="I1066" s="240">
        <v>46</v>
      </c>
      <c r="J1066" s="240">
        <v>0.71</v>
      </c>
      <c r="K1066" s="222">
        <f>J1066*H1066</f>
        <v>26.199</v>
      </c>
    </row>
    <row r="1067" s="206" customFormat="1" ht="20" customHeight="1" spans="1:11">
      <c r="A1067" s="239" t="s">
        <v>215</v>
      </c>
      <c r="B1067" s="260">
        <v>46</v>
      </c>
      <c r="C1067" s="237" t="s">
        <v>73</v>
      </c>
      <c r="D1067" s="237"/>
      <c r="E1067" s="237"/>
      <c r="F1067" s="237"/>
      <c r="G1067" s="237"/>
      <c r="H1067" s="237"/>
      <c r="I1067" s="241"/>
      <c r="J1067" s="237"/>
      <c r="K1067" s="242">
        <f>SUM(K1052:K1066)</f>
        <v>419.15</v>
      </c>
    </row>
    <row r="1068" s="206" customFormat="1" ht="20" customHeight="1" spans="1:11">
      <c r="A1068" s="208"/>
      <c r="B1068" s="208"/>
      <c r="C1068" s="208"/>
      <c r="D1068" s="208"/>
      <c r="E1068" s="208"/>
      <c r="F1068" s="208"/>
      <c r="G1068" s="208"/>
      <c r="H1068" s="208"/>
      <c r="I1068" s="209"/>
      <c r="J1068" s="208"/>
      <c r="K1068" s="210"/>
    </row>
    <row r="1069" s="206" customFormat="1" ht="20" customHeight="1" spans="1:11">
      <c r="A1069" s="208"/>
      <c r="B1069" s="208"/>
      <c r="C1069" s="208"/>
      <c r="D1069" s="208"/>
      <c r="E1069" s="208"/>
      <c r="F1069" s="208"/>
      <c r="G1069" s="208"/>
      <c r="H1069" s="208"/>
      <c r="I1069" s="209"/>
      <c r="J1069" s="208"/>
      <c r="K1069" s="210"/>
    </row>
    <row r="1070" s="206" customFormat="1" ht="20" customHeight="1" spans="1:11">
      <c r="A1070" s="208"/>
      <c r="B1070" s="208"/>
      <c r="C1070" s="208"/>
      <c r="D1070" s="208"/>
      <c r="E1070" s="208"/>
      <c r="F1070" s="208"/>
      <c r="G1070" s="208"/>
      <c r="H1070" s="208"/>
      <c r="I1070" s="209"/>
      <c r="J1070" s="208"/>
      <c r="K1070" s="210"/>
    </row>
    <row r="1071" s="206" customFormat="1" ht="20" customHeight="1" spans="1:11">
      <c r="A1071" s="208"/>
      <c r="B1071" s="208"/>
      <c r="C1071" s="208"/>
      <c r="D1071" s="208"/>
      <c r="E1071" s="208"/>
      <c r="F1071" s="208"/>
      <c r="G1071" s="208"/>
      <c r="H1071" s="208"/>
      <c r="I1071" s="209"/>
      <c r="J1071" s="208"/>
      <c r="K1071" s="210"/>
    </row>
    <row r="1072" s="206" customFormat="1" ht="20" customHeight="1" spans="1:11">
      <c r="A1072" s="208"/>
      <c r="B1072" s="208"/>
      <c r="C1072" s="208"/>
      <c r="D1072" s="208"/>
      <c r="E1072" s="208"/>
      <c r="F1072" s="208"/>
      <c r="G1072" s="208"/>
      <c r="H1072" s="208"/>
      <c r="I1072" s="209"/>
      <c r="J1072" s="208"/>
      <c r="K1072" s="210"/>
    </row>
    <row r="1073" s="206" customFormat="1" ht="20" customHeight="1" spans="1:11">
      <c r="A1073" s="208"/>
      <c r="B1073" s="208"/>
      <c r="C1073" s="208"/>
      <c r="D1073" s="208"/>
      <c r="E1073" s="208"/>
      <c r="F1073" s="208"/>
      <c r="G1073" s="208"/>
      <c r="H1073" s="208"/>
      <c r="I1073" s="209"/>
      <c r="J1073" s="208"/>
      <c r="K1073" s="210"/>
    </row>
    <row r="1074" s="206" customFormat="1" ht="20" customHeight="1" spans="1:11">
      <c r="A1074" s="211" t="s">
        <v>1</v>
      </c>
      <c r="B1074" s="211" t="s">
        <v>2</v>
      </c>
      <c r="C1074" s="212" t="s">
        <v>3</v>
      </c>
      <c r="D1074" s="213" t="s">
        <v>4</v>
      </c>
      <c r="E1074" s="214" t="s">
        <v>5</v>
      </c>
      <c r="F1074" s="212" t="s">
        <v>6</v>
      </c>
      <c r="G1074" s="212" t="s">
        <v>7</v>
      </c>
      <c r="H1074" s="215" t="s">
        <v>8</v>
      </c>
      <c r="I1074" s="212" t="s">
        <v>9</v>
      </c>
      <c r="J1074" s="212" t="s">
        <v>10</v>
      </c>
      <c r="K1074" s="215" t="s">
        <v>11</v>
      </c>
    </row>
    <row r="1075" s="206" customFormat="1" customHeight="1" spans="1:11">
      <c r="A1075" s="239" t="s">
        <v>216</v>
      </c>
      <c r="B1075" s="260">
        <v>35</v>
      </c>
      <c r="C1075" s="227" t="s">
        <v>31</v>
      </c>
      <c r="D1075" s="229" t="s">
        <v>32</v>
      </c>
      <c r="E1075" s="230" t="s">
        <v>33</v>
      </c>
      <c r="F1075" s="227" t="s">
        <v>34</v>
      </c>
      <c r="G1075" s="229" t="s">
        <v>35</v>
      </c>
      <c r="H1075" s="222">
        <v>49.8</v>
      </c>
      <c r="I1075" s="240">
        <v>35</v>
      </c>
      <c r="J1075" s="240">
        <v>0.71</v>
      </c>
      <c r="K1075" s="222">
        <f>J1075*H1075</f>
        <v>35.358</v>
      </c>
    </row>
    <row r="1076" s="206" customFormat="1" customHeight="1" spans="1:11">
      <c r="A1076" s="239" t="s">
        <v>216</v>
      </c>
      <c r="B1076" s="260">
        <v>35</v>
      </c>
      <c r="C1076" s="227" t="s">
        <v>36</v>
      </c>
      <c r="D1076" s="229" t="s">
        <v>37</v>
      </c>
      <c r="E1076" s="230" t="s">
        <v>38</v>
      </c>
      <c r="F1076" s="227" t="s">
        <v>39</v>
      </c>
      <c r="G1076" s="229" t="s">
        <v>40</v>
      </c>
      <c r="H1076" s="222">
        <v>48</v>
      </c>
      <c r="I1076" s="240">
        <v>35</v>
      </c>
      <c r="J1076" s="240">
        <v>0.71</v>
      </c>
      <c r="K1076" s="222">
        <f t="shared" ref="K1076:K1087" si="20">J1076*H1076</f>
        <v>34.08</v>
      </c>
    </row>
    <row r="1077" s="206" customFormat="1" customHeight="1" spans="1:11">
      <c r="A1077" s="239" t="s">
        <v>216</v>
      </c>
      <c r="B1077" s="260">
        <v>35</v>
      </c>
      <c r="C1077" s="227" t="s">
        <v>36</v>
      </c>
      <c r="D1077" s="229" t="s">
        <v>41</v>
      </c>
      <c r="E1077" s="230" t="s">
        <v>42</v>
      </c>
      <c r="F1077" s="227" t="s">
        <v>43</v>
      </c>
      <c r="G1077" s="229" t="s">
        <v>22</v>
      </c>
      <c r="H1077" s="222">
        <v>18</v>
      </c>
      <c r="I1077" s="240">
        <v>35</v>
      </c>
      <c r="J1077" s="240">
        <v>1</v>
      </c>
      <c r="K1077" s="222">
        <f t="shared" si="20"/>
        <v>18</v>
      </c>
    </row>
    <row r="1078" s="206" customFormat="1" customHeight="1" spans="1:11">
      <c r="A1078" s="239" t="s">
        <v>216</v>
      </c>
      <c r="B1078" s="260">
        <v>35</v>
      </c>
      <c r="C1078" s="227" t="s">
        <v>44</v>
      </c>
      <c r="D1078" s="229" t="s">
        <v>45</v>
      </c>
      <c r="E1078" s="230" t="s">
        <v>46</v>
      </c>
      <c r="F1078" s="227" t="s">
        <v>47</v>
      </c>
      <c r="G1078" s="229" t="s">
        <v>48</v>
      </c>
      <c r="H1078" s="222">
        <v>29.8</v>
      </c>
      <c r="I1078" s="240">
        <v>35</v>
      </c>
      <c r="J1078" s="240">
        <v>0.71</v>
      </c>
      <c r="K1078" s="222">
        <f t="shared" si="20"/>
        <v>21.158</v>
      </c>
    </row>
    <row r="1079" s="206" customFormat="1" customHeight="1" spans="1:11">
      <c r="A1079" s="239" t="s">
        <v>216</v>
      </c>
      <c r="B1079" s="260">
        <v>35</v>
      </c>
      <c r="C1079" s="227" t="s">
        <v>49</v>
      </c>
      <c r="D1079" s="274" t="s">
        <v>50</v>
      </c>
      <c r="E1079" s="230" t="s">
        <v>51</v>
      </c>
      <c r="F1079" s="227" t="s">
        <v>52</v>
      </c>
      <c r="G1079" s="227" t="s">
        <v>35</v>
      </c>
      <c r="H1079" s="222">
        <v>39.8</v>
      </c>
      <c r="I1079" s="240">
        <v>35</v>
      </c>
      <c r="J1079" s="240">
        <v>0.71</v>
      </c>
      <c r="K1079" s="222">
        <f t="shared" si="20"/>
        <v>28.258</v>
      </c>
    </row>
    <row r="1080" s="206" customFormat="1" customHeight="1" spans="1:11">
      <c r="A1080" s="239" t="s">
        <v>216</v>
      </c>
      <c r="B1080" s="260">
        <v>35</v>
      </c>
      <c r="C1080" s="233" t="s">
        <v>199</v>
      </c>
      <c r="D1080" s="219" t="s">
        <v>14</v>
      </c>
      <c r="E1080" s="220" t="s">
        <v>15</v>
      </c>
      <c r="F1080" s="221" t="s">
        <v>16</v>
      </c>
      <c r="G1080" s="219" t="s">
        <v>17</v>
      </c>
      <c r="H1080" s="222">
        <v>33</v>
      </c>
      <c r="I1080" s="240">
        <v>35</v>
      </c>
      <c r="J1080" s="240">
        <v>0.71</v>
      </c>
      <c r="K1080" s="222">
        <f t="shared" si="20"/>
        <v>23.43</v>
      </c>
    </row>
    <row r="1081" s="206" customFormat="1" customHeight="1" spans="1:11">
      <c r="A1081" s="239" t="s">
        <v>216</v>
      </c>
      <c r="B1081" s="260">
        <v>35</v>
      </c>
      <c r="C1081" s="233" t="s">
        <v>199</v>
      </c>
      <c r="D1081" s="261" t="s">
        <v>200</v>
      </c>
      <c r="E1081" s="233" t="s">
        <v>201</v>
      </c>
      <c r="F1081" s="233" t="s">
        <v>113</v>
      </c>
      <c r="G1081" s="262" t="s">
        <v>17</v>
      </c>
      <c r="H1081" s="222">
        <v>22</v>
      </c>
      <c r="I1081" s="240">
        <v>35</v>
      </c>
      <c r="J1081" s="240">
        <v>0.71</v>
      </c>
      <c r="K1081" s="222">
        <f t="shared" si="20"/>
        <v>15.62</v>
      </c>
    </row>
    <row r="1082" s="206" customFormat="1" customHeight="1" spans="1:11">
      <c r="A1082" s="239" t="s">
        <v>216</v>
      </c>
      <c r="B1082" s="260">
        <v>35</v>
      </c>
      <c r="C1082" s="233" t="s">
        <v>202</v>
      </c>
      <c r="D1082" s="263" t="s">
        <v>203</v>
      </c>
      <c r="E1082" s="185" t="s">
        <v>204</v>
      </c>
      <c r="F1082" s="233" t="s">
        <v>205</v>
      </c>
      <c r="G1082" s="264" t="s">
        <v>206</v>
      </c>
      <c r="H1082" s="222">
        <v>43</v>
      </c>
      <c r="I1082" s="240">
        <v>35</v>
      </c>
      <c r="J1082" s="240">
        <v>0.71</v>
      </c>
      <c r="K1082" s="222">
        <f t="shared" si="20"/>
        <v>30.53</v>
      </c>
    </row>
    <row r="1083" s="206" customFormat="1" customHeight="1" spans="1:11">
      <c r="A1083" s="239" t="s">
        <v>216</v>
      </c>
      <c r="B1083" s="260">
        <v>35</v>
      </c>
      <c r="C1083" s="233" t="s">
        <v>207</v>
      </c>
      <c r="D1083" s="263" t="s">
        <v>208</v>
      </c>
      <c r="E1083" s="185" t="s">
        <v>81</v>
      </c>
      <c r="F1083" s="233" t="s">
        <v>209</v>
      </c>
      <c r="G1083" s="262" t="s">
        <v>210</v>
      </c>
      <c r="H1083" s="222">
        <v>38.8</v>
      </c>
      <c r="I1083" s="240">
        <v>35</v>
      </c>
      <c r="J1083" s="240">
        <v>0.71</v>
      </c>
      <c r="K1083" s="222">
        <f t="shared" si="20"/>
        <v>27.548</v>
      </c>
    </row>
    <row r="1084" s="206" customFormat="1" customHeight="1" spans="1:11">
      <c r="A1084" s="239" t="s">
        <v>216</v>
      </c>
      <c r="B1084" s="260">
        <v>35</v>
      </c>
      <c r="C1084" s="227" t="s">
        <v>58</v>
      </c>
      <c r="D1084" s="234" t="s">
        <v>59</v>
      </c>
      <c r="E1084" s="235" t="s">
        <v>60</v>
      </c>
      <c r="F1084" s="231" t="s">
        <v>61</v>
      </c>
      <c r="G1084" s="227" t="s">
        <v>62</v>
      </c>
      <c r="H1084" s="222">
        <v>38</v>
      </c>
      <c r="I1084" s="240">
        <v>35</v>
      </c>
      <c r="J1084" s="240">
        <v>0.71</v>
      </c>
      <c r="K1084" s="222">
        <f t="shared" si="20"/>
        <v>26.98</v>
      </c>
    </row>
    <row r="1085" s="206" customFormat="1" customHeight="1" spans="1:11">
      <c r="A1085" s="239" t="s">
        <v>216</v>
      </c>
      <c r="B1085" s="260">
        <v>35</v>
      </c>
      <c r="C1085" s="227" t="s">
        <v>63</v>
      </c>
      <c r="D1085" s="231" t="s">
        <v>64</v>
      </c>
      <c r="E1085" s="235" t="s">
        <v>65</v>
      </c>
      <c r="F1085" s="231" t="s">
        <v>66</v>
      </c>
      <c r="G1085" s="231" t="s">
        <v>67</v>
      </c>
      <c r="H1085" s="222">
        <v>38</v>
      </c>
      <c r="I1085" s="240">
        <v>35</v>
      </c>
      <c r="J1085" s="240">
        <v>0.71</v>
      </c>
      <c r="K1085" s="222">
        <f t="shared" si="20"/>
        <v>26.98</v>
      </c>
    </row>
    <row r="1086" s="206" customFormat="1" customHeight="1" spans="1:11">
      <c r="A1086" s="239" t="s">
        <v>216</v>
      </c>
      <c r="B1086" s="260">
        <v>35</v>
      </c>
      <c r="C1086" s="185" t="s">
        <v>143</v>
      </c>
      <c r="D1086" s="279" t="s">
        <v>148</v>
      </c>
      <c r="E1086" s="185" t="s">
        <v>149</v>
      </c>
      <c r="F1086" s="185" t="s">
        <v>150</v>
      </c>
      <c r="G1086" s="256" t="s">
        <v>147</v>
      </c>
      <c r="H1086" s="222">
        <v>46</v>
      </c>
      <c r="I1086" s="240">
        <v>35</v>
      </c>
      <c r="J1086" s="240">
        <v>0.71</v>
      </c>
      <c r="K1086" s="222">
        <f t="shared" si="20"/>
        <v>32.66</v>
      </c>
    </row>
    <row r="1087" s="206" customFormat="1" customHeight="1" spans="1:11">
      <c r="A1087" s="239" t="s">
        <v>216</v>
      </c>
      <c r="B1087" s="260">
        <v>35</v>
      </c>
      <c r="C1087" s="253" t="s">
        <v>143</v>
      </c>
      <c r="D1087" s="279" t="s">
        <v>144</v>
      </c>
      <c r="E1087" s="253" t="s">
        <v>145</v>
      </c>
      <c r="F1087" s="253" t="s">
        <v>146</v>
      </c>
      <c r="G1087" s="253" t="s">
        <v>147</v>
      </c>
      <c r="H1087" s="255">
        <v>32</v>
      </c>
      <c r="I1087" s="240">
        <v>35</v>
      </c>
      <c r="J1087" s="240">
        <v>0.71</v>
      </c>
      <c r="K1087" s="222">
        <f t="shared" si="20"/>
        <v>22.72</v>
      </c>
    </row>
    <row r="1088" s="206" customFormat="1" ht="20" customHeight="1" spans="1:11">
      <c r="A1088" s="239" t="s">
        <v>216</v>
      </c>
      <c r="B1088" s="260">
        <v>35</v>
      </c>
      <c r="C1088" s="237" t="s">
        <v>73</v>
      </c>
      <c r="D1088" s="237"/>
      <c r="E1088" s="237"/>
      <c r="F1088" s="237"/>
      <c r="G1088" s="237"/>
      <c r="H1088" s="237"/>
      <c r="I1088" s="241"/>
      <c r="J1088" s="237"/>
      <c r="K1088" s="242">
        <f>SUM(K1075:K1087)</f>
        <v>343.322</v>
      </c>
    </row>
    <row r="1089" s="206" customFormat="1" ht="20" customHeight="1" spans="1:11">
      <c r="A1089" s="208"/>
      <c r="B1089" s="208"/>
      <c r="C1089" s="208"/>
      <c r="D1089" s="208"/>
      <c r="E1089" s="208"/>
      <c r="F1089" s="208"/>
      <c r="G1089" s="208"/>
      <c r="H1089" s="208"/>
      <c r="I1089" s="209"/>
      <c r="J1089" s="208"/>
      <c r="K1089" s="210"/>
    </row>
    <row r="1090" s="206" customFormat="1" ht="20" customHeight="1" spans="1:11">
      <c r="A1090" s="208"/>
      <c r="B1090" s="208"/>
      <c r="C1090" s="208"/>
      <c r="D1090" s="208"/>
      <c r="E1090" s="208"/>
      <c r="F1090" s="208"/>
      <c r="G1090" s="208"/>
      <c r="H1090" s="208"/>
      <c r="I1090" s="209"/>
      <c r="J1090" s="208"/>
      <c r="K1090" s="210"/>
    </row>
    <row r="1091" s="206" customFormat="1" ht="20" customHeight="1" spans="1:11">
      <c r="A1091" s="208"/>
      <c r="B1091" s="208"/>
      <c r="C1091" s="208"/>
      <c r="D1091" s="208"/>
      <c r="E1091" s="208"/>
      <c r="F1091" s="208"/>
      <c r="G1091" s="208"/>
      <c r="H1091" s="208"/>
      <c r="I1091" s="209"/>
      <c r="J1091" s="208"/>
      <c r="K1091" s="210"/>
    </row>
    <row r="1092" s="206" customFormat="1" ht="20" customHeight="1" spans="1:11">
      <c r="A1092" s="208"/>
      <c r="B1092" s="208"/>
      <c r="C1092" s="208"/>
      <c r="D1092" s="208"/>
      <c r="E1092" s="208"/>
      <c r="F1092" s="208"/>
      <c r="G1092" s="208"/>
      <c r="H1092" s="208"/>
      <c r="I1092" s="209"/>
      <c r="J1092" s="208"/>
      <c r="K1092" s="210"/>
    </row>
    <row r="1093" s="206" customFormat="1" ht="20" customHeight="1" spans="1:11">
      <c r="A1093" s="211" t="s">
        <v>1</v>
      </c>
      <c r="B1093" s="211" t="s">
        <v>2</v>
      </c>
      <c r="C1093" s="212" t="s">
        <v>3</v>
      </c>
      <c r="D1093" s="213" t="s">
        <v>4</v>
      </c>
      <c r="E1093" s="214" t="s">
        <v>5</v>
      </c>
      <c r="F1093" s="212" t="s">
        <v>6</v>
      </c>
      <c r="G1093" s="212" t="s">
        <v>7</v>
      </c>
      <c r="H1093" s="215" t="s">
        <v>8</v>
      </c>
      <c r="I1093" s="212" t="s">
        <v>9</v>
      </c>
      <c r="J1093" s="212" t="s">
        <v>10</v>
      </c>
      <c r="K1093" s="215" t="s">
        <v>11</v>
      </c>
    </row>
    <row r="1094" s="206" customFormat="1" customHeight="1" spans="1:11">
      <c r="A1094" s="239" t="s">
        <v>217</v>
      </c>
      <c r="B1094" s="260">
        <v>36</v>
      </c>
      <c r="C1094" s="227" t="s">
        <v>31</v>
      </c>
      <c r="D1094" s="229" t="s">
        <v>32</v>
      </c>
      <c r="E1094" s="230" t="s">
        <v>33</v>
      </c>
      <c r="F1094" s="227" t="s">
        <v>34</v>
      </c>
      <c r="G1094" s="229" t="s">
        <v>35</v>
      </c>
      <c r="H1094" s="222">
        <v>49.8</v>
      </c>
      <c r="I1094" s="240">
        <v>36</v>
      </c>
      <c r="J1094" s="240">
        <v>0.71</v>
      </c>
      <c r="K1094" s="222">
        <f>J1094*H1094</f>
        <v>35.358</v>
      </c>
    </row>
    <row r="1095" s="206" customFormat="1" customHeight="1" spans="1:11">
      <c r="A1095" s="239" t="s">
        <v>217</v>
      </c>
      <c r="B1095" s="260">
        <v>36</v>
      </c>
      <c r="C1095" s="227" t="s">
        <v>36</v>
      </c>
      <c r="D1095" s="229" t="s">
        <v>37</v>
      </c>
      <c r="E1095" s="230" t="s">
        <v>38</v>
      </c>
      <c r="F1095" s="227" t="s">
        <v>39</v>
      </c>
      <c r="G1095" s="229" t="s">
        <v>40</v>
      </c>
      <c r="H1095" s="222">
        <v>48</v>
      </c>
      <c r="I1095" s="240">
        <v>36</v>
      </c>
      <c r="J1095" s="240">
        <v>0.71</v>
      </c>
      <c r="K1095" s="222">
        <f t="shared" ref="K1095:K1106" si="21">J1095*H1095</f>
        <v>34.08</v>
      </c>
    </row>
    <row r="1096" s="206" customFormat="1" customHeight="1" spans="1:11">
      <c r="A1096" s="239" t="s">
        <v>217</v>
      </c>
      <c r="B1096" s="260">
        <v>36</v>
      </c>
      <c r="C1096" s="227" t="s">
        <v>36</v>
      </c>
      <c r="D1096" s="229" t="s">
        <v>41</v>
      </c>
      <c r="E1096" s="230" t="s">
        <v>42</v>
      </c>
      <c r="F1096" s="227" t="s">
        <v>43</v>
      </c>
      <c r="G1096" s="229" t="s">
        <v>22</v>
      </c>
      <c r="H1096" s="222">
        <v>18</v>
      </c>
      <c r="I1096" s="240">
        <v>36</v>
      </c>
      <c r="J1096" s="240">
        <v>1</v>
      </c>
      <c r="K1096" s="222">
        <f t="shared" si="21"/>
        <v>18</v>
      </c>
    </row>
    <row r="1097" s="206" customFormat="1" customHeight="1" spans="1:11">
      <c r="A1097" s="239" t="s">
        <v>217</v>
      </c>
      <c r="B1097" s="260">
        <v>36</v>
      </c>
      <c r="C1097" s="227" t="s">
        <v>44</v>
      </c>
      <c r="D1097" s="229" t="s">
        <v>45</v>
      </c>
      <c r="E1097" s="230" t="s">
        <v>46</v>
      </c>
      <c r="F1097" s="227" t="s">
        <v>47</v>
      </c>
      <c r="G1097" s="229" t="s">
        <v>48</v>
      </c>
      <c r="H1097" s="222">
        <v>29.8</v>
      </c>
      <c r="I1097" s="240">
        <v>36</v>
      </c>
      <c r="J1097" s="240">
        <v>0.71</v>
      </c>
      <c r="K1097" s="222">
        <f t="shared" si="21"/>
        <v>21.158</v>
      </c>
    </row>
    <row r="1098" s="206" customFormat="1" customHeight="1" spans="1:11">
      <c r="A1098" s="239" t="s">
        <v>217</v>
      </c>
      <c r="B1098" s="260">
        <v>36</v>
      </c>
      <c r="C1098" s="227" t="s">
        <v>49</v>
      </c>
      <c r="D1098" s="274" t="s">
        <v>50</v>
      </c>
      <c r="E1098" s="230" t="s">
        <v>51</v>
      </c>
      <c r="F1098" s="227" t="s">
        <v>52</v>
      </c>
      <c r="G1098" s="227" t="s">
        <v>35</v>
      </c>
      <c r="H1098" s="222">
        <v>39.8</v>
      </c>
      <c r="I1098" s="240">
        <v>36</v>
      </c>
      <c r="J1098" s="240">
        <v>0.71</v>
      </c>
      <c r="K1098" s="222">
        <f t="shared" si="21"/>
        <v>28.258</v>
      </c>
    </row>
    <row r="1099" s="206" customFormat="1" customHeight="1" spans="1:11">
      <c r="A1099" s="239" t="s">
        <v>217</v>
      </c>
      <c r="B1099" s="260">
        <v>36</v>
      </c>
      <c r="C1099" s="233" t="s">
        <v>199</v>
      </c>
      <c r="D1099" s="219" t="s">
        <v>14</v>
      </c>
      <c r="E1099" s="220" t="s">
        <v>15</v>
      </c>
      <c r="F1099" s="221" t="s">
        <v>16</v>
      </c>
      <c r="G1099" s="219" t="s">
        <v>17</v>
      </c>
      <c r="H1099" s="222">
        <v>33</v>
      </c>
      <c r="I1099" s="240">
        <v>36</v>
      </c>
      <c r="J1099" s="240">
        <v>0.71</v>
      </c>
      <c r="K1099" s="222">
        <f t="shared" si="21"/>
        <v>23.43</v>
      </c>
    </row>
    <row r="1100" s="206" customFormat="1" customHeight="1" spans="1:11">
      <c r="A1100" s="239" t="s">
        <v>217</v>
      </c>
      <c r="B1100" s="260">
        <v>36</v>
      </c>
      <c r="C1100" s="233" t="s">
        <v>199</v>
      </c>
      <c r="D1100" s="261" t="s">
        <v>200</v>
      </c>
      <c r="E1100" s="233" t="s">
        <v>201</v>
      </c>
      <c r="F1100" s="233" t="s">
        <v>113</v>
      </c>
      <c r="G1100" s="262" t="s">
        <v>17</v>
      </c>
      <c r="H1100" s="222">
        <v>22</v>
      </c>
      <c r="I1100" s="240">
        <v>36</v>
      </c>
      <c r="J1100" s="240">
        <v>0.71</v>
      </c>
      <c r="K1100" s="222">
        <f t="shared" si="21"/>
        <v>15.62</v>
      </c>
    </row>
    <row r="1101" s="206" customFormat="1" customHeight="1" spans="1:11">
      <c r="A1101" s="239" t="s">
        <v>217</v>
      </c>
      <c r="B1101" s="260">
        <v>36</v>
      </c>
      <c r="C1101" s="233" t="s">
        <v>202</v>
      </c>
      <c r="D1101" s="263" t="s">
        <v>203</v>
      </c>
      <c r="E1101" s="185" t="s">
        <v>204</v>
      </c>
      <c r="F1101" s="233" t="s">
        <v>205</v>
      </c>
      <c r="G1101" s="264" t="s">
        <v>206</v>
      </c>
      <c r="H1101" s="222">
        <v>43</v>
      </c>
      <c r="I1101" s="240">
        <v>36</v>
      </c>
      <c r="J1101" s="240">
        <v>0.71</v>
      </c>
      <c r="K1101" s="222">
        <f t="shared" si="21"/>
        <v>30.53</v>
      </c>
    </row>
    <row r="1102" s="206" customFormat="1" customHeight="1" spans="1:11">
      <c r="A1102" s="239" t="s">
        <v>217</v>
      </c>
      <c r="B1102" s="260">
        <v>36</v>
      </c>
      <c r="C1102" s="233" t="s">
        <v>207</v>
      </c>
      <c r="D1102" s="263" t="s">
        <v>208</v>
      </c>
      <c r="E1102" s="185" t="s">
        <v>81</v>
      </c>
      <c r="F1102" s="233" t="s">
        <v>209</v>
      </c>
      <c r="G1102" s="262" t="s">
        <v>210</v>
      </c>
      <c r="H1102" s="222">
        <v>38.8</v>
      </c>
      <c r="I1102" s="240">
        <v>36</v>
      </c>
      <c r="J1102" s="240">
        <v>0.71</v>
      </c>
      <c r="K1102" s="222">
        <f t="shared" si="21"/>
        <v>27.548</v>
      </c>
    </row>
    <row r="1103" s="206" customFormat="1" customHeight="1" spans="1:11">
      <c r="A1103" s="239" t="s">
        <v>217</v>
      </c>
      <c r="B1103" s="260">
        <v>36</v>
      </c>
      <c r="C1103" s="227" t="s">
        <v>58</v>
      </c>
      <c r="D1103" s="234" t="s">
        <v>59</v>
      </c>
      <c r="E1103" s="235" t="s">
        <v>60</v>
      </c>
      <c r="F1103" s="231" t="s">
        <v>61</v>
      </c>
      <c r="G1103" s="227" t="s">
        <v>62</v>
      </c>
      <c r="H1103" s="222">
        <v>38</v>
      </c>
      <c r="I1103" s="240">
        <v>36</v>
      </c>
      <c r="J1103" s="240">
        <v>0.71</v>
      </c>
      <c r="K1103" s="222">
        <f t="shared" si="21"/>
        <v>26.98</v>
      </c>
    </row>
    <row r="1104" s="206" customFormat="1" customHeight="1" spans="1:11">
      <c r="A1104" s="239" t="s">
        <v>217</v>
      </c>
      <c r="B1104" s="260">
        <v>36</v>
      </c>
      <c r="C1104" s="227" t="s">
        <v>63</v>
      </c>
      <c r="D1104" s="231" t="s">
        <v>64</v>
      </c>
      <c r="E1104" s="235" t="s">
        <v>65</v>
      </c>
      <c r="F1104" s="231" t="s">
        <v>66</v>
      </c>
      <c r="G1104" s="231" t="s">
        <v>67</v>
      </c>
      <c r="H1104" s="222">
        <v>38</v>
      </c>
      <c r="I1104" s="240">
        <v>36</v>
      </c>
      <c r="J1104" s="240">
        <v>0.71</v>
      </c>
      <c r="K1104" s="222">
        <f t="shared" si="21"/>
        <v>26.98</v>
      </c>
    </row>
    <row r="1105" s="206" customFormat="1" customHeight="1" spans="1:11">
      <c r="A1105" s="239" t="s">
        <v>217</v>
      </c>
      <c r="B1105" s="260">
        <v>36</v>
      </c>
      <c r="C1105" s="185" t="s">
        <v>143</v>
      </c>
      <c r="D1105" s="279" t="s">
        <v>148</v>
      </c>
      <c r="E1105" s="185" t="s">
        <v>149</v>
      </c>
      <c r="F1105" s="185" t="s">
        <v>150</v>
      </c>
      <c r="G1105" s="256" t="s">
        <v>147</v>
      </c>
      <c r="H1105" s="222">
        <v>46</v>
      </c>
      <c r="I1105" s="240">
        <v>36</v>
      </c>
      <c r="J1105" s="240">
        <v>0.71</v>
      </c>
      <c r="K1105" s="222">
        <f t="shared" si="21"/>
        <v>32.66</v>
      </c>
    </row>
    <row r="1106" s="206" customFormat="1" customHeight="1" spans="1:11">
      <c r="A1106" s="239" t="s">
        <v>217</v>
      </c>
      <c r="B1106" s="260">
        <v>36</v>
      </c>
      <c r="C1106" s="253" t="s">
        <v>143</v>
      </c>
      <c r="D1106" s="279" t="s">
        <v>144</v>
      </c>
      <c r="E1106" s="253" t="s">
        <v>145</v>
      </c>
      <c r="F1106" s="253" t="s">
        <v>146</v>
      </c>
      <c r="G1106" s="253" t="s">
        <v>147</v>
      </c>
      <c r="H1106" s="255">
        <v>32</v>
      </c>
      <c r="I1106" s="240">
        <v>36</v>
      </c>
      <c r="J1106" s="240">
        <v>0.71</v>
      </c>
      <c r="K1106" s="222">
        <f t="shared" si="21"/>
        <v>22.72</v>
      </c>
    </row>
    <row r="1107" s="206" customFormat="1" ht="20" customHeight="1" spans="1:11">
      <c r="A1107" s="239" t="s">
        <v>217</v>
      </c>
      <c r="B1107" s="260">
        <v>36</v>
      </c>
      <c r="C1107" s="237" t="s">
        <v>73</v>
      </c>
      <c r="D1107" s="237"/>
      <c r="E1107" s="237"/>
      <c r="F1107" s="237"/>
      <c r="G1107" s="237"/>
      <c r="H1107" s="237"/>
      <c r="I1107" s="241"/>
      <c r="J1107" s="237"/>
      <c r="K1107" s="242">
        <f>SUM(K1094:K1106)</f>
        <v>343.322</v>
      </c>
    </row>
    <row r="1108" s="206" customFormat="1" ht="20" customHeight="1" spans="1:11">
      <c r="A1108" s="208"/>
      <c r="B1108" s="208"/>
      <c r="C1108" s="208"/>
      <c r="D1108" s="208"/>
      <c r="E1108" s="208"/>
      <c r="F1108" s="208"/>
      <c r="G1108" s="208"/>
      <c r="H1108" s="208"/>
      <c r="I1108" s="209"/>
      <c r="J1108" s="208"/>
      <c r="K1108" s="210"/>
    </row>
    <row r="1109" s="206" customFormat="1" ht="20" customHeight="1" spans="1:11">
      <c r="A1109" s="208"/>
      <c r="B1109" s="208"/>
      <c r="C1109" s="208"/>
      <c r="D1109" s="208"/>
      <c r="E1109" s="208"/>
      <c r="F1109" s="208"/>
      <c r="G1109" s="208"/>
      <c r="H1109" s="208"/>
      <c r="I1109" s="209"/>
      <c r="J1109" s="208"/>
      <c r="K1109" s="210"/>
    </row>
    <row r="1110" s="206" customFormat="1" ht="20" customHeight="1" spans="1:11">
      <c r="A1110" s="208"/>
      <c r="B1110" s="208"/>
      <c r="C1110" s="208"/>
      <c r="D1110" s="208"/>
      <c r="E1110" s="208"/>
      <c r="F1110" s="208"/>
      <c r="G1110" s="208"/>
      <c r="H1110" s="208"/>
      <c r="I1110" s="209"/>
      <c r="J1110" s="208"/>
      <c r="K1110" s="210"/>
    </row>
    <row r="1111" s="206" customFormat="1" ht="20" customHeight="1" spans="1:11">
      <c r="A1111" s="208"/>
      <c r="B1111" s="208"/>
      <c r="C1111" s="208"/>
      <c r="D1111" s="208"/>
      <c r="E1111" s="208"/>
      <c r="F1111" s="208"/>
      <c r="G1111" s="208"/>
      <c r="H1111" s="208"/>
      <c r="I1111" s="209"/>
      <c r="J1111" s="208"/>
      <c r="K1111" s="210"/>
    </row>
    <row r="1112" s="206" customFormat="1" ht="20" customHeight="1" spans="1:11">
      <c r="A1112" s="208"/>
      <c r="B1112" s="208"/>
      <c r="C1112" s="208"/>
      <c r="D1112" s="208"/>
      <c r="E1112" s="208"/>
      <c r="F1112" s="208"/>
      <c r="G1112" s="208"/>
      <c r="H1112" s="208"/>
      <c r="I1112" s="209"/>
      <c r="J1112" s="208"/>
      <c r="K1112" s="210"/>
    </row>
    <row r="1113" s="206" customFormat="1" ht="20" customHeight="1" spans="1:11">
      <c r="A1113" s="208"/>
      <c r="B1113" s="208"/>
      <c r="C1113" s="208"/>
      <c r="D1113" s="208"/>
      <c r="E1113" s="208"/>
      <c r="F1113" s="208"/>
      <c r="G1113" s="208"/>
      <c r="H1113" s="208"/>
      <c r="I1113" s="209"/>
      <c r="J1113" s="208"/>
      <c r="K1113" s="210"/>
    </row>
    <row r="1114" s="206" customFormat="1" ht="20" customHeight="1" spans="1:11">
      <c r="A1114" s="211" t="s">
        <v>1</v>
      </c>
      <c r="B1114" s="211" t="s">
        <v>2</v>
      </c>
      <c r="C1114" s="212" t="s">
        <v>3</v>
      </c>
      <c r="D1114" s="213" t="s">
        <v>4</v>
      </c>
      <c r="E1114" s="214" t="s">
        <v>5</v>
      </c>
      <c r="F1114" s="212" t="s">
        <v>6</v>
      </c>
      <c r="G1114" s="212" t="s">
        <v>7</v>
      </c>
      <c r="H1114" s="215" t="s">
        <v>8</v>
      </c>
      <c r="I1114" s="212" t="s">
        <v>9</v>
      </c>
      <c r="J1114" s="212" t="s">
        <v>10</v>
      </c>
      <c r="K1114" s="215" t="s">
        <v>11</v>
      </c>
    </row>
    <row r="1115" s="206" customFormat="1" customHeight="1" spans="1:11">
      <c r="A1115" s="239" t="s">
        <v>218</v>
      </c>
      <c r="B1115" s="260">
        <v>37</v>
      </c>
      <c r="C1115" s="227" t="s">
        <v>31</v>
      </c>
      <c r="D1115" s="229" t="s">
        <v>32</v>
      </c>
      <c r="E1115" s="230" t="s">
        <v>33</v>
      </c>
      <c r="F1115" s="227" t="s">
        <v>34</v>
      </c>
      <c r="G1115" s="229" t="s">
        <v>35</v>
      </c>
      <c r="H1115" s="222">
        <v>49.8</v>
      </c>
      <c r="I1115" s="240">
        <v>37</v>
      </c>
      <c r="J1115" s="240">
        <v>0.71</v>
      </c>
      <c r="K1115" s="222">
        <f>J1115*H1115</f>
        <v>35.358</v>
      </c>
    </row>
    <row r="1116" s="206" customFormat="1" customHeight="1" spans="1:11">
      <c r="A1116" s="239" t="s">
        <v>218</v>
      </c>
      <c r="B1116" s="260">
        <v>37</v>
      </c>
      <c r="C1116" s="227" t="s">
        <v>36</v>
      </c>
      <c r="D1116" s="229" t="s">
        <v>37</v>
      </c>
      <c r="E1116" s="230" t="s">
        <v>38</v>
      </c>
      <c r="F1116" s="227" t="s">
        <v>39</v>
      </c>
      <c r="G1116" s="229" t="s">
        <v>40</v>
      </c>
      <c r="H1116" s="222">
        <v>48</v>
      </c>
      <c r="I1116" s="240">
        <v>37</v>
      </c>
      <c r="J1116" s="240">
        <v>0.71</v>
      </c>
      <c r="K1116" s="222">
        <f t="shared" ref="K1116:K1127" si="22">J1116*H1116</f>
        <v>34.08</v>
      </c>
    </row>
    <row r="1117" s="206" customFormat="1" customHeight="1" spans="1:11">
      <c r="A1117" s="239" t="s">
        <v>218</v>
      </c>
      <c r="B1117" s="260">
        <v>37</v>
      </c>
      <c r="C1117" s="227" t="s">
        <v>36</v>
      </c>
      <c r="D1117" s="229" t="s">
        <v>41</v>
      </c>
      <c r="E1117" s="230" t="s">
        <v>42</v>
      </c>
      <c r="F1117" s="227" t="s">
        <v>43</v>
      </c>
      <c r="G1117" s="229" t="s">
        <v>22</v>
      </c>
      <c r="H1117" s="222">
        <v>18</v>
      </c>
      <c r="I1117" s="240">
        <v>37</v>
      </c>
      <c r="J1117" s="240">
        <v>1</v>
      </c>
      <c r="K1117" s="222">
        <f t="shared" si="22"/>
        <v>18</v>
      </c>
    </row>
    <row r="1118" s="206" customFormat="1" customHeight="1" spans="1:11">
      <c r="A1118" s="239" t="s">
        <v>218</v>
      </c>
      <c r="B1118" s="260">
        <v>37</v>
      </c>
      <c r="C1118" s="227" t="s">
        <v>44</v>
      </c>
      <c r="D1118" s="229" t="s">
        <v>45</v>
      </c>
      <c r="E1118" s="230" t="s">
        <v>46</v>
      </c>
      <c r="F1118" s="227" t="s">
        <v>47</v>
      </c>
      <c r="G1118" s="229" t="s">
        <v>48</v>
      </c>
      <c r="H1118" s="222">
        <v>29.8</v>
      </c>
      <c r="I1118" s="240">
        <v>37</v>
      </c>
      <c r="J1118" s="240">
        <v>0.71</v>
      </c>
      <c r="K1118" s="222">
        <f t="shared" si="22"/>
        <v>21.158</v>
      </c>
    </row>
    <row r="1119" s="206" customFormat="1" customHeight="1" spans="1:11">
      <c r="A1119" s="239" t="s">
        <v>218</v>
      </c>
      <c r="B1119" s="260">
        <v>37</v>
      </c>
      <c r="C1119" s="227" t="s">
        <v>49</v>
      </c>
      <c r="D1119" s="274" t="s">
        <v>50</v>
      </c>
      <c r="E1119" s="230" t="s">
        <v>51</v>
      </c>
      <c r="F1119" s="227" t="s">
        <v>52</v>
      </c>
      <c r="G1119" s="227" t="s">
        <v>35</v>
      </c>
      <c r="H1119" s="222">
        <v>39.8</v>
      </c>
      <c r="I1119" s="240">
        <v>37</v>
      </c>
      <c r="J1119" s="240">
        <v>0.71</v>
      </c>
      <c r="K1119" s="222">
        <f t="shared" si="22"/>
        <v>28.258</v>
      </c>
    </row>
    <row r="1120" s="206" customFormat="1" customHeight="1" spans="1:11">
      <c r="A1120" s="239" t="s">
        <v>218</v>
      </c>
      <c r="B1120" s="260">
        <v>37</v>
      </c>
      <c r="C1120" s="233" t="s">
        <v>199</v>
      </c>
      <c r="D1120" s="219" t="s">
        <v>14</v>
      </c>
      <c r="E1120" s="220" t="s">
        <v>15</v>
      </c>
      <c r="F1120" s="221" t="s">
        <v>16</v>
      </c>
      <c r="G1120" s="219" t="s">
        <v>17</v>
      </c>
      <c r="H1120" s="222">
        <v>33</v>
      </c>
      <c r="I1120" s="240">
        <v>37</v>
      </c>
      <c r="J1120" s="240">
        <v>0.71</v>
      </c>
      <c r="K1120" s="222">
        <f t="shared" si="22"/>
        <v>23.43</v>
      </c>
    </row>
    <row r="1121" s="206" customFormat="1" customHeight="1" spans="1:11">
      <c r="A1121" s="239" t="s">
        <v>218</v>
      </c>
      <c r="B1121" s="260">
        <v>37</v>
      </c>
      <c r="C1121" s="233" t="s">
        <v>199</v>
      </c>
      <c r="D1121" s="261" t="s">
        <v>200</v>
      </c>
      <c r="E1121" s="233" t="s">
        <v>201</v>
      </c>
      <c r="F1121" s="233" t="s">
        <v>113</v>
      </c>
      <c r="G1121" s="262" t="s">
        <v>17</v>
      </c>
      <c r="H1121" s="222">
        <v>22</v>
      </c>
      <c r="I1121" s="240">
        <v>37</v>
      </c>
      <c r="J1121" s="240">
        <v>0.71</v>
      </c>
      <c r="K1121" s="222">
        <f t="shared" si="22"/>
        <v>15.62</v>
      </c>
    </row>
    <row r="1122" s="206" customFormat="1" customHeight="1" spans="1:11">
      <c r="A1122" s="239" t="s">
        <v>218</v>
      </c>
      <c r="B1122" s="260">
        <v>37</v>
      </c>
      <c r="C1122" s="233" t="s">
        <v>202</v>
      </c>
      <c r="D1122" s="263" t="s">
        <v>203</v>
      </c>
      <c r="E1122" s="185" t="s">
        <v>204</v>
      </c>
      <c r="F1122" s="233" t="s">
        <v>205</v>
      </c>
      <c r="G1122" s="264" t="s">
        <v>206</v>
      </c>
      <c r="H1122" s="222">
        <v>43</v>
      </c>
      <c r="I1122" s="240">
        <v>37</v>
      </c>
      <c r="J1122" s="240">
        <v>0.71</v>
      </c>
      <c r="K1122" s="222">
        <f t="shared" si="22"/>
        <v>30.53</v>
      </c>
    </row>
    <row r="1123" s="206" customFormat="1" customHeight="1" spans="1:11">
      <c r="A1123" s="239" t="s">
        <v>218</v>
      </c>
      <c r="B1123" s="260">
        <v>37</v>
      </c>
      <c r="C1123" s="233" t="s">
        <v>207</v>
      </c>
      <c r="D1123" s="263" t="s">
        <v>208</v>
      </c>
      <c r="E1123" s="185" t="s">
        <v>81</v>
      </c>
      <c r="F1123" s="233" t="s">
        <v>209</v>
      </c>
      <c r="G1123" s="262" t="s">
        <v>210</v>
      </c>
      <c r="H1123" s="222">
        <v>38.8</v>
      </c>
      <c r="I1123" s="240">
        <v>37</v>
      </c>
      <c r="J1123" s="240">
        <v>0.71</v>
      </c>
      <c r="K1123" s="222">
        <f t="shared" si="22"/>
        <v>27.548</v>
      </c>
    </row>
    <row r="1124" s="206" customFormat="1" customHeight="1" spans="1:11">
      <c r="A1124" s="239" t="s">
        <v>218</v>
      </c>
      <c r="B1124" s="260">
        <v>37</v>
      </c>
      <c r="C1124" s="227" t="s">
        <v>58</v>
      </c>
      <c r="D1124" s="234" t="s">
        <v>59</v>
      </c>
      <c r="E1124" s="235" t="s">
        <v>60</v>
      </c>
      <c r="F1124" s="231" t="s">
        <v>61</v>
      </c>
      <c r="G1124" s="227" t="s">
        <v>62</v>
      </c>
      <c r="H1124" s="222">
        <v>38</v>
      </c>
      <c r="I1124" s="240">
        <v>37</v>
      </c>
      <c r="J1124" s="240">
        <v>0.71</v>
      </c>
      <c r="K1124" s="222">
        <f t="shared" si="22"/>
        <v>26.98</v>
      </c>
    </row>
    <row r="1125" s="206" customFormat="1" customHeight="1" spans="1:11">
      <c r="A1125" s="239" t="s">
        <v>218</v>
      </c>
      <c r="B1125" s="260">
        <v>37</v>
      </c>
      <c r="C1125" s="227" t="s">
        <v>63</v>
      </c>
      <c r="D1125" s="231" t="s">
        <v>64</v>
      </c>
      <c r="E1125" s="235" t="s">
        <v>65</v>
      </c>
      <c r="F1125" s="231" t="s">
        <v>66</v>
      </c>
      <c r="G1125" s="231" t="s">
        <v>67</v>
      </c>
      <c r="H1125" s="222">
        <v>38</v>
      </c>
      <c r="I1125" s="240">
        <v>37</v>
      </c>
      <c r="J1125" s="240">
        <v>0.71</v>
      </c>
      <c r="K1125" s="222">
        <f t="shared" si="22"/>
        <v>26.98</v>
      </c>
    </row>
    <row r="1126" s="206" customFormat="1" customHeight="1" spans="1:11">
      <c r="A1126" s="239" t="s">
        <v>218</v>
      </c>
      <c r="B1126" s="260">
        <v>37</v>
      </c>
      <c r="C1126" s="185" t="s">
        <v>143</v>
      </c>
      <c r="D1126" s="279" t="s">
        <v>148</v>
      </c>
      <c r="E1126" s="185" t="s">
        <v>149</v>
      </c>
      <c r="F1126" s="185" t="s">
        <v>150</v>
      </c>
      <c r="G1126" s="256" t="s">
        <v>147</v>
      </c>
      <c r="H1126" s="222">
        <v>46</v>
      </c>
      <c r="I1126" s="240">
        <v>37</v>
      </c>
      <c r="J1126" s="240">
        <v>0.71</v>
      </c>
      <c r="K1126" s="222">
        <f t="shared" si="22"/>
        <v>32.66</v>
      </c>
    </row>
    <row r="1127" s="206" customFormat="1" customHeight="1" spans="1:11">
      <c r="A1127" s="239" t="s">
        <v>218</v>
      </c>
      <c r="B1127" s="260">
        <v>37</v>
      </c>
      <c r="C1127" s="253" t="s">
        <v>143</v>
      </c>
      <c r="D1127" s="279" t="s">
        <v>144</v>
      </c>
      <c r="E1127" s="253" t="s">
        <v>145</v>
      </c>
      <c r="F1127" s="253" t="s">
        <v>146</v>
      </c>
      <c r="G1127" s="253" t="s">
        <v>147</v>
      </c>
      <c r="H1127" s="255">
        <v>32</v>
      </c>
      <c r="I1127" s="240">
        <v>37</v>
      </c>
      <c r="J1127" s="240">
        <v>0.71</v>
      </c>
      <c r="K1127" s="222">
        <f t="shared" si="22"/>
        <v>22.72</v>
      </c>
    </row>
    <row r="1128" s="206" customFormat="1" ht="20" customHeight="1" spans="1:11">
      <c r="A1128" s="239" t="s">
        <v>218</v>
      </c>
      <c r="B1128" s="260">
        <v>37</v>
      </c>
      <c r="C1128" s="237" t="s">
        <v>73</v>
      </c>
      <c r="D1128" s="237"/>
      <c r="E1128" s="237"/>
      <c r="F1128" s="237"/>
      <c r="G1128" s="237"/>
      <c r="H1128" s="237"/>
      <c r="I1128" s="241"/>
      <c r="J1128" s="237"/>
      <c r="K1128" s="242">
        <f>SUM(K1115:K1127)</f>
        <v>343.322</v>
      </c>
    </row>
    <row r="1129" s="206" customFormat="1" ht="20" customHeight="1" spans="1:11">
      <c r="A1129" s="208"/>
      <c r="B1129" s="208"/>
      <c r="C1129" s="208"/>
      <c r="D1129" s="208"/>
      <c r="E1129" s="208"/>
      <c r="F1129" s="208"/>
      <c r="G1129" s="208"/>
      <c r="H1129" s="208"/>
      <c r="I1129" s="209"/>
      <c r="J1129" s="208"/>
      <c r="K1129" s="210"/>
    </row>
    <row r="1130" s="206" customFormat="1" ht="20" customHeight="1" spans="1:11">
      <c r="A1130" s="208"/>
      <c r="B1130" s="208"/>
      <c r="C1130" s="208"/>
      <c r="D1130" s="208"/>
      <c r="E1130" s="208"/>
      <c r="F1130" s="208"/>
      <c r="G1130" s="208"/>
      <c r="H1130" s="208"/>
      <c r="I1130" s="209"/>
      <c r="J1130" s="208"/>
      <c r="K1130" s="210"/>
    </row>
    <row r="1131" s="206" customFormat="1" ht="20" customHeight="1" spans="1:11">
      <c r="A1131" s="208"/>
      <c r="B1131" s="208"/>
      <c r="C1131" s="208"/>
      <c r="D1131" s="208"/>
      <c r="E1131" s="208"/>
      <c r="F1131" s="208"/>
      <c r="G1131" s="208"/>
      <c r="H1131" s="208"/>
      <c r="I1131" s="209"/>
      <c r="J1131" s="208"/>
      <c r="K1131" s="210"/>
    </row>
    <row r="1132" s="206" customFormat="1" ht="20" customHeight="1" spans="1:11">
      <c r="A1132" s="208"/>
      <c r="B1132" s="208"/>
      <c r="C1132" s="208"/>
      <c r="D1132" s="208"/>
      <c r="E1132" s="208"/>
      <c r="F1132" s="208"/>
      <c r="G1132" s="208"/>
      <c r="H1132" s="208"/>
      <c r="I1132" s="209"/>
      <c r="J1132" s="208"/>
      <c r="K1132" s="210"/>
    </row>
    <row r="1133" s="206" customFormat="1" ht="20" customHeight="1" spans="1:11">
      <c r="A1133" s="208"/>
      <c r="B1133" s="208"/>
      <c r="C1133" s="208"/>
      <c r="D1133" s="208"/>
      <c r="E1133" s="208"/>
      <c r="F1133" s="208"/>
      <c r="G1133" s="208"/>
      <c r="H1133" s="208"/>
      <c r="I1133" s="209"/>
      <c r="J1133" s="208"/>
      <c r="K1133" s="210"/>
    </row>
    <row r="1134" s="206" customFormat="1" ht="20" customHeight="1" spans="1:11">
      <c r="A1134" s="208"/>
      <c r="B1134" s="208"/>
      <c r="C1134" s="208"/>
      <c r="D1134" s="208"/>
      <c r="E1134" s="208"/>
      <c r="F1134" s="208"/>
      <c r="G1134" s="208"/>
      <c r="H1134" s="208"/>
      <c r="I1134" s="209"/>
      <c r="J1134" s="208"/>
      <c r="K1134" s="210"/>
    </row>
    <row r="1135" s="206" customFormat="1" ht="20" customHeight="1" spans="1:11">
      <c r="A1135" s="211" t="s">
        <v>1</v>
      </c>
      <c r="B1135" s="211" t="s">
        <v>2</v>
      </c>
      <c r="C1135" s="212" t="s">
        <v>3</v>
      </c>
      <c r="D1135" s="213" t="s">
        <v>4</v>
      </c>
      <c r="E1135" s="214" t="s">
        <v>5</v>
      </c>
      <c r="F1135" s="212" t="s">
        <v>6</v>
      </c>
      <c r="G1135" s="212" t="s">
        <v>7</v>
      </c>
      <c r="H1135" s="215" t="s">
        <v>8</v>
      </c>
      <c r="I1135" s="212" t="s">
        <v>9</v>
      </c>
      <c r="J1135" s="212" t="s">
        <v>10</v>
      </c>
      <c r="K1135" s="215" t="s">
        <v>11</v>
      </c>
    </row>
    <row r="1136" s="206" customFormat="1" customHeight="1" spans="1:11">
      <c r="A1136" s="239" t="s">
        <v>219</v>
      </c>
      <c r="B1136" s="260">
        <v>45</v>
      </c>
      <c r="C1136" s="239" t="s">
        <v>26</v>
      </c>
      <c r="D1136" s="227" t="s">
        <v>83</v>
      </c>
      <c r="E1136" s="230" t="s">
        <v>28</v>
      </c>
      <c r="F1136" s="227" t="s">
        <v>84</v>
      </c>
      <c r="G1136" s="218" t="s">
        <v>85</v>
      </c>
      <c r="H1136" s="222">
        <v>36</v>
      </c>
      <c r="I1136" s="240">
        <v>45</v>
      </c>
      <c r="J1136" s="240">
        <v>0.71</v>
      </c>
      <c r="K1136" s="222">
        <f>J1136*H1136</f>
        <v>25.56</v>
      </c>
    </row>
    <row r="1137" s="206" customFormat="1" customHeight="1" spans="1:11">
      <c r="A1137" s="239" t="s">
        <v>219</v>
      </c>
      <c r="B1137" s="260">
        <v>45</v>
      </c>
      <c r="C1137" s="227" t="s">
        <v>31</v>
      </c>
      <c r="D1137" s="229" t="s">
        <v>32</v>
      </c>
      <c r="E1137" s="230" t="s">
        <v>33</v>
      </c>
      <c r="F1137" s="227" t="s">
        <v>34</v>
      </c>
      <c r="G1137" s="229" t="s">
        <v>35</v>
      </c>
      <c r="H1137" s="222">
        <v>49.8</v>
      </c>
      <c r="I1137" s="240">
        <v>45</v>
      </c>
      <c r="J1137" s="240">
        <v>0.71</v>
      </c>
      <c r="K1137" s="222">
        <f t="shared" ref="K1137:K1150" si="23">J1137*H1137</f>
        <v>35.358</v>
      </c>
    </row>
    <row r="1138" s="206" customFormat="1" customHeight="1" spans="1:11">
      <c r="A1138" s="239" t="s">
        <v>219</v>
      </c>
      <c r="B1138" s="260">
        <v>45</v>
      </c>
      <c r="C1138" s="227" t="s">
        <v>36</v>
      </c>
      <c r="D1138" s="229" t="s">
        <v>37</v>
      </c>
      <c r="E1138" s="230" t="s">
        <v>38</v>
      </c>
      <c r="F1138" s="227" t="s">
        <v>39</v>
      </c>
      <c r="G1138" s="229" t="s">
        <v>40</v>
      </c>
      <c r="H1138" s="222">
        <v>48</v>
      </c>
      <c r="I1138" s="240">
        <v>45</v>
      </c>
      <c r="J1138" s="240">
        <v>0.71</v>
      </c>
      <c r="K1138" s="222">
        <f t="shared" si="23"/>
        <v>34.08</v>
      </c>
    </row>
    <row r="1139" s="206" customFormat="1" customHeight="1" spans="1:11">
      <c r="A1139" s="239" t="s">
        <v>219</v>
      </c>
      <c r="B1139" s="260">
        <v>45</v>
      </c>
      <c r="C1139" s="227" t="s">
        <v>36</v>
      </c>
      <c r="D1139" s="229" t="s">
        <v>41</v>
      </c>
      <c r="E1139" s="230" t="s">
        <v>42</v>
      </c>
      <c r="F1139" s="227" t="s">
        <v>43</v>
      </c>
      <c r="G1139" s="229" t="s">
        <v>22</v>
      </c>
      <c r="H1139" s="222">
        <v>18</v>
      </c>
      <c r="I1139" s="240">
        <v>45</v>
      </c>
      <c r="J1139" s="240">
        <v>1</v>
      </c>
      <c r="K1139" s="222">
        <f t="shared" si="23"/>
        <v>18</v>
      </c>
    </row>
    <row r="1140" s="206" customFormat="1" customHeight="1" spans="1:11">
      <c r="A1140" s="239" t="s">
        <v>219</v>
      </c>
      <c r="B1140" s="260">
        <v>45</v>
      </c>
      <c r="C1140" s="227" t="s">
        <v>44</v>
      </c>
      <c r="D1140" s="229" t="s">
        <v>45</v>
      </c>
      <c r="E1140" s="230" t="s">
        <v>46</v>
      </c>
      <c r="F1140" s="227" t="s">
        <v>47</v>
      </c>
      <c r="G1140" s="229" t="s">
        <v>48</v>
      </c>
      <c r="H1140" s="222">
        <v>29.8</v>
      </c>
      <c r="I1140" s="240">
        <v>45</v>
      </c>
      <c r="J1140" s="240">
        <v>0.71</v>
      </c>
      <c r="K1140" s="222">
        <f t="shared" si="23"/>
        <v>21.158</v>
      </c>
    </row>
    <row r="1141" s="206" customFormat="1" customHeight="1" spans="1:11">
      <c r="A1141" s="239" t="s">
        <v>219</v>
      </c>
      <c r="B1141" s="260">
        <v>45</v>
      </c>
      <c r="C1141" s="227" t="s">
        <v>49</v>
      </c>
      <c r="D1141" s="274" t="s">
        <v>50</v>
      </c>
      <c r="E1141" s="230" t="s">
        <v>51</v>
      </c>
      <c r="F1141" s="227" t="s">
        <v>52</v>
      </c>
      <c r="G1141" s="227" t="s">
        <v>35</v>
      </c>
      <c r="H1141" s="222">
        <v>39.8</v>
      </c>
      <c r="I1141" s="240">
        <v>45</v>
      </c>
      <c r="J1141" s="240">
        <v>0.71</v>
      </c>
      <c r="K1141" s="222">
        <f t="shared" si="23"/>
        <v>28.258</v>
      </c>
    </row>
    <row r="1142" s="206" customFormat="1" customHeight="1" spans="1:11">
      <c r="A1142" s="239" t="s">
        <v>219</v>
      </c>
      <c r="B1142" s="260">
        <v>45</v>
      </c>
      <c r="C1142" s="233" t="s">
        <v>199</v>
      </c>
      <c r="D1142" s="219" t="s">
        <v>14</v>
      </c>
      <c r="E1142" s="220" t="s">
        <v>15</v>
      </c>
      <c r="F1142" s="221" t="s">
        <v>16</v>
      </c>
      <c r="G1142" s="219" t="s">
        <v>17</v>
      </c>
      <c r="H1142" s="222">
        <v>33</v>
      </c>
      <c r="I1142" s="240">
        <v>45</v>
      </c>
      <c r="J1142" s="240">
        <v>0.71</v>
      </c>
      <c r="K1142" s="222">
        <f t="shared" si="23"/>
        <v>23.43</v>
      </c>
    </row>
    <row r="1143" s="206" customFormat="1" customHeight="1" spans="1:11">
      <c r="A1143" s="239" t="s">
        <v>219</v>
      </c>
      <c r="B1143" s="260">
        <v>45</v>
      </c>
      <c r="C1143" s="233" t="s">
        <v>199</v>
      </c>
      <c r="D1143" s="261" t="s">
        <v>200</v>
      </c>
      <c r="E1143" s="233" t="s">
        <v>201</v>
      </c>
      <c r="F1143" s="233" t="s">
        <v>113</v>
      </c>
      <c r="G1143" s="262" t="s">
        <v>17</v>
      </c>
      <c r="H1143" s="222">
        <v>22</v>
      </c>
      <c r="I1143" s="240">
        <v>45</v>
      </c>
      <c r="J1143" s="240">
        <v>0.71</v>
      </c>
      <c r="K1143" s="222">
        <f t="shared" si="23"/>
        <v>15.62</v>
      </c>
    </row>
    <row r="1144" s="206" customFormat="1" customHeight="1" spans="1:11">
      <c r="A1144" s="239" t="s">
        <v>219</v>
      </c>
      <c r="B1144" s="260">
        <v>45</v>
      </c>
      <c r="C1144" s="233" t="s">
        <v>202</v>
      </c>
      <c r="D1144" s="263" t="s">
        <v>203</v>
      </c>
      <c r="E1144" s="185" t="s">
        <v>204</v>
      </c>
      <c r="F1144" s="233" t="s">
        <v>205</v>
      </c>
      <c r="G1144" s="264" t="s">
        <v>206</v>
      </c>
      <c r="H1144" s="222">
        <v>43</v>
      </c>
      <c r="I1144" s="240">
        <v>45</v>
      </c>
      <c r="J1144" s="240">
        <v>0.71</v>
      </c>
      <c r="K1144" s="222">
        <f t="shared" si="23"/>
        <v>30.53</v>
      </c>
    </row>
    <row r="1145" s="206" customFormat="1" customHeight="1" spans="1:11">
      <c r="A1145" s="239" t="s">
        <v>219</v>
      </c>
      <c r="B1145" s="260">
        <v>45</v>
      </c>
      <c r="C1145" s="233" t="s">
        <v>207</v>
      </c>
      <c r="D1145" s="263" t="s">
        <v>208</v>
      </c>
      <c r="E1145" s="185" t="s">
        <v>81</v>
      </c>
      <c r="F1145" s="233" t="s">
        <v>209</v>
      </c>
      <c r="G1145" s="262" t="s">
        <v>210</v>
      </c>
      <c r="H1145" s="222">
        <v>38.8</v>
      </c>
      <c r="I1145" s="240">
        <v>45</v>
      </c>
      <c r="J1145" s="240">
        <v>0.71</v>
      </c>
      <c r="K1145" s="222">
        <f t="shared" si="23"/>
        <v>27.548</v>
      </c>
    </row>
    <row r="1146" s="206" customFormat="1" customHeight="1" spans="1:11">
      <c r="A1146" s="239" t="s">
        <v>219</v>
      </c>
      <c r="B1146" s="260">
        <v>45</v>
      </c>
      <c r="C1146" s="227" t="s">
        <v>53</v>
      </c>
      <c r="D1146" s="251" t="s">
        <v>109</v>
      </c>
      <c r="E1146" s="232" t="s">
        <v>110</v>
      </c>
      <c r="F1146" s="251" t="s">
        <v>111</v>
      </c>
      <c r="G1146" s="233" t="s">
        <v>57</v>
      </c>
      <c r="H1146" s="222">
        <v>69</v>
      </c>
      <c r="I1146" s="240">
        <v>45</v>
      </c>
      <c r="J1146" s="240">
        <v>0.71</v>
      </c>
      <c r="K1146" s="222">
        <f t="shared" si="23"/>
        <v>48.99</v>
      </c>
    </row>
    <row r="1147" s="206" customFormat="1" customHeight="1" spans="1:11">
      <c r="A1147" s="239" t="s">
        <v>219</v>
      </c>
      <c r="B1147" s="260">
        <v>45</v>
      </c>
      <c r="C1147" s="227" t="s">
        <v>58</v>
      </c>
      <c r="D1147" s="234" t="s">
        <v>59</v>
      </c>
      <c r="E1147" s="235" t="s">
        <v>60</v>
      </c>
      <c r="F1147" s="231" t="s">
        <v>61</v>
      </c>
      <c r="G1147" s="227" t="s">
        <v>62</v>
      </c>
      <c r="H1147" s="222">
        <v>38</v>
      </c>
      <c r="I1147" s="240">
        <v>45</v>
      </c>
      <c r="J1147" s="240">
        <v>0.71</v>
      </c>
      <c r="K1147" s="222">
        <f t="shared" si="23"/>
        <v>26.98</v>
      </c>
    </row>
    <row r="1148" s="206" customFormat="1" customHeight="1" spans="1:11">
      <c r="A1148" s="239" t="s">
        <v>219</v>
      </c>
      <c r="B1148" s="260">
        <v>45</v>
      </c>
      <c r="C1148" s="227" t="s">
        <v>63</v>
      </c>
      <c r="D1148" s="231" t="s">
        <v>64</v>
      </c>
      <c r="E1148" s="235" t="s">
        <v>65</v>
      </c>
      <c r="F1148" s="231" t="s">
        <v>66</v>
      </c>
      <c r="G1148" s="231" t="s">
        <v>67</v>
      </c>
      <c r="H1148" s="222">
        <v>38</v>
      </c>
      <c r="I1148" s="240">
        <v>45</v>
      </c>
      <c r="J1148" s="240">
        <v>0.71</v>
      </c>
      <c r="K1148" s="222">
        <f t="shared" si="23"/>
        <v>26.98</v>
      </c>
    </row>
    <row r="1149" s="206" customFormat="1" customHeight="1" spans="1:11">
      <c r="A1149" s="239" t="s">
        <v>219</v>
      </c>
      <c r="B1149" s="260">
        <v>45</v>
      </c>
      <c r="C1149" s="227" t="s">
        <v>86</v>
      </c>
      <c r="D1149" s="227" t="s">
        <v>87</v>
      </c>
      <c r="E1149" s="230" t="s">
        <v>88</v>
      </c>
      <c r="F1149" s="227" t="s">
        <v>89</v>
      </c>
      <c r="G1149" s="227" t="s">
        <v>90</v>
      </c>
      <c r="H1149" s="222">
        <v>42.9</v>
      </c>
      <c r="I1149" s="240">
        <v>45</v>
      </c>
      <c r="J1149" s="240">
        <v>0.71</v>
      </c>
      <c r="K1149" s="222">
        <f t="shared" si="23"/>
        <v>30.459</v>
      </c>
    </row>
    <row r="1150" s="206" customFormat="1" customHeight="1" spans="1:11">
      <c r="A1150" s="239" t="s">
        <v>219</v>
      </c>
      <c r="B1150" s="260">
        <v>45</v>
      </c>
      <c r="C1150" s="227" t="s">
        <v>86</v>
      </c>
      <c r="D1150" s="227" t="s">
        <v>91</v>
      </c>
      <c r="E1150" s="227" t="s">
        <v>92</v>
      </c>
      <c r="F1150" s="227" t="s">
        <v>89</v>
      </c>
      <c r="G1150" s="227" t="s">
        <v>90</v>
      </c>
      <c r="H1150" s="222">
        <v>36.9</v>
      </c>
      <c r="I1150" s="240">
        <v>45</v>
      </c>
      <c r="J1150" s="240">
        <v>0.71</v>
      </c>
      <c r="K1150" s="222">
        <f t="shared" si="23"/>
        <v>26.199</v>
      </c>
    </row>
    <row r="1151" s="206" customFormat="1" ht="20" customHeight="1" spans="1:11">
      <c r="A1151" s="239" t="s">
        <v>219</v>
      </c>
      <c r="B1151" s="260">
        <v>45</v>
      </c>
      <c r="C1151" s="237" t="s">
        <v>73</v>
      </c>
      <c r="D1151" s="237"/>
      <c r="E1151" s="237"/>
      <c r="F1151" s="237"/>
      <c r="G1151" s="237"/>
      <c r="H1151" s="237"/>
      <c r="I1151" s="241"/>
      <c r="J1151" s="237"/>
      <c r="K1151" s="242">
        <f>SUM(K1136:K1150)</f>
        <v>419.15</v>
      </c>
    </row>
    <row r="1152" s="206" customFormat="1" ht="20" customHeight="1" spans="1:11">
      <c r="A1152" s="208"/>
      <c r="B1152" s="208"/>
      <c r="C1152" s="208"/>
      <c r="D1152" s="208"/>
      <c r="E1152" s="208"/>
      <c r="F1152" s="208"/>
      <c r="G1152" s="208"/>
      <c r="H1152" s="208"/>
      <c r="I1152" s="209"/>
      <c r="J1152" s="208"/>
      <c r="K1152" s="210"/>
    </row>
    <row r="1153" s="206" customFormat="1" ht="20" customHeight="1" spans="1:11">
      <c r="A1153" s="208"/>
      <c r="B1153" s="208"/>
      <c r="C1153" s="208"/>
      <c r="D1153" s="208"/>
      <c r="E1153" s="208"/>
      <c r="F1153" s="208"/>
      <c r="G1153" s="208"/>
      <c r="H1153" s="208"/>
      <c r="I1153" s="209"/>
      <c r="J1153" s="208"/>
      <c r="K1153" s="210"/>
    </row>
    <row r="1154" s="206" customFormat="1" ht="20" customHeight="1" spans="1:11">
      <c r="A1154" s="208"/>
      <c r="B1154" s="208"/>
      <c r="C1154" s="208"/>
      <c r="D1154" s="208"/>
      <c r="E1154" s="208"/>
      <c r="F1154" s="208"/>
      <c r="G1154" s="208"/>
      <c r="H1154" s="208"/>
      <c r="I1154" s="209"/>
      <c r="J1154" s="208"/>
      <c r="K1154" s="210"/>
    </row>
    <row r="1155" s="206" customFormat="1" ht="20" customHeight="1" spans="1:11">
      <c r="A1155" s="208"/>
      <c r="B1155" s="208"/>
      <c r="C1155" s="208"/>
      <c r="D1155" s="208"/>
      <c r="E1155" s="208"/>
      <c r="F1155" s="208"/>
      <c r="G1155" s="208"/>
      <c r="H1155" s="208"/>
      <c r="I1155" s="209"/>
      <c r="J1155" s="208"/>
      <c r="K1155" s="210"/>
    </row>
    <row r="1156" s="206" customFormat="1" ht="20" customHeight="1" spans="1:11">
      <c r="A1156" s="208"/>
      <c r="B1156" s="208"/>
      <c r="C1156" s="208"/>
      <c r="D1156" s="208"/>
      <c r="E1156" s="208"/>
      <c r="F1156" s="208"/>
      <c r="G1156" s="208"/>
      <c r="H1156" s="208"/>
      <c r="I1156" s="209"/>
      <c r="J1156" s="208"/>
      <c r="K1156" s="210"/>
    </row>
    <row r="1157" s="206" customFormat="1" ht="20" customHeight="1" spans="1:11">
      <c r="A1157" s="208"/>
      <c r="B1157" s="208"/>
      <c r="C1157" s="208"/>
      <c r="D1157" s="208"/>
      <c r="E1157" s="208"/>
      <c r="F1157" s="208"/>
      <c r="G1157" s="208"/>
      <c r="H1157" s="208"/>
      <c r="I1157" s="209"/>
      <c r="J1157" s="208"/>
      <c r="K1157" s="210"/>
    </row>
    <row r="1158" s="206" customFormat="1" ht="20" customHeight="1" spans="1:11">
      <c r="A1158" s="211" t="s">
        <v>1</v>
      </c>
      <c r="B1158" s="211" t="s">
        <v>2</v>
      </c>
      <c r="C1158" s="212" t="s">
        <v>3</v>
      </c>
      <c r="D1158" s="213" t="s">
        <v>4</v>
      </c>
      <c r="E1158" s="214" t="s">
        <v>5</v>
      </c>
      <c r="F1158" s="212" t="s">
        <v>6</v>
      </c>
      <c r="G1158" s="212" t="s">
        <v>7</v>
      </c>
      <c r="H1158" s="215" t="s">
        <v>8</v>
      </c>
      <c r="I1158" s="212" t="s">
        <v>9</v>
      </c>
      <c r="J1158" s="212" t="s">
        <v>10</v>
      </c>
      <c r="K1158" s="215" t="s">
        <v>11</v>
      </c>
    </row>
    <row r="1159" s="206" customFormat="1" customHeight="1" spans="1:11">
      <c r="A1159" s="239" t="s">
        <v>220</v>
      </c>
      <c r="B1159" s="260">
        <v>38</v>
      </c>
      <c r="C1159" s="239" t="s">
        <v>26</v>
      </c>
      <c r="D1159" s="227" t="s">
        <v>83</v>
      </c>
      <c r="E1159" s="230" t="s">
        <v>28</v>
      </c>
      <c r="F1159" s="227" t="s">
        <v>84</v>
      </c>
      <c r="G1159" s="218" t="s">
        <v>85</v>
      </c>
      <c r="H1159" s="222">
        <v>36</v>
      </c>
      <c r="I1159" s="240">
        <v>37</v>
      </c>
      <c r="J1159" s="240">
        <v>0.71</v>
      </c>
      <c r="K1159" s="222">
        <f>J1159*H1159</f>
        <v>25.56</v>
      </c>
    </row>
    <row r="1160" s="206" customFormat="1" customHeight="1" spans="1:11">
      <c r="A1160" s="239" t="s">
        <v>220</v>
      </c>
      <c r="B1160" s="260">
        <v>38</v>
      </c>
      <c r="C1160" s="227" t="s">
        <v>31</v>
      </c>
      <c r="D1160" s="229" t="s">
        <v>32</v>
      </c>
      <c r="E1160" s="230" t="s">
        <v>33</v>
      </c>
      <c r="F1160" s="227" t="s">
        <v>34</v>
      </c>
      <c r="G1160" s="229" t="s">
        <v>35</v>
      </c>
      <c r="H1160" s="222">
        <v>49.8</v>
      </c>
      <c r="I1160" s="240">
        <v>37</v>
      </c>
      <c r="J1160" s="240">
        <v>0.71</v>
      </c>
      <c r="K1160" s="222">
        <f>J1160*H1160</f>
        <v>35.358</v>
      </c>
    </row>
    <row r="1161" s="206" customFormat="1" customHeight="1" spans="1:11">
      <c r="A1161" s="239" t="s">
        <v>220</v>
      </c>
      <c r="B1161" s="260">
        <v>38</v>
      </c>
      <c r="C1161" s="227" t="s">
        <v>36</v>
      </c>
      <c r="D1161" s="229" t="s">
        <v>37</v>
      </c>
      <c r="E1161" s="230" t="s">
        <v>38</v>
      </c>
      <c r="F1161" s="227" t="s">
        <v>39</v>
      </c>
      <c r="G1161" s="229" t="s">
        <v>40</v>
      </c>
      <c r="H1161" s="222">
        <v>48</v>
      </c>
      <c r="I1161" s="240">
        <v>37</v>
      </c>
      <c r="J1161" s="240">
        <v>0.71</v>
      </c>
      <c r="K1161" s="222">
        <f>J1161*H1161</f>
        <v>34.08</v>
      </c>
    </row>
    <row r="1162" s="206" customFormat="1" customHeight="1" spans="1:11">
      <c r="A1162" s="239" t="s">
        <v>220</v>
      </c>
      <c r="B1162" s="260">
        <v>38</v>
      </c>
      <c r="C1162" s="227" t="s">
        <v>36</v>
      </c>
      <c r="D1162" s="229" t="s">
        <v>41</v>
      </c>
      <c r="E1162" s="230" t="s">
        <v>42</v>
      </c>
      <c r="F1162" s="227" t="s">
        <v>43</v>
      </c>
      <c r="G1162" s="229" t="s">
        <v>22</v>
      </c>
      <c r="H1162" s="222">
        <v>18</v>
      </c>
      <c r="I1162" s="240">
        <v>37</v>
      </c>
      <c r="J1162" s="240">
        <v>1</v>
      </c>
      <c r="K1162" s="222">
        <v>18</v>
      </c>
    </row>
    <row r="1163" s="206" customFormat="1" customHeight="1" spans="1:11">
      <c r="A1163" s="239" t="s">
        <v>220</v>
      </c>
      <c r="B1163" s="260">
        <v>38</v>
      </c>
      <c r="C1163" s="227" t="s">
        <v>44</v>
      </c>
      <c r="D1163" s="229" t="s">
        <v>45</v>
      </c>
      <c r="E1163" s="230" t="s">
        <v>46</v>
      </c>
      <c r="F1163" s="227" t="s">
        <v>47</v>
      </c>
      <c r="G1163" s="229" t="s">
        <v>48</v>
      </c>
      <c r="H1163" s="222">
        <v>29.8</v>
      </c>
      <c r="I1163" s="240">
        <v>38</v>
      </c>
      <c r="J1163" s="240">
        <v>0.71</v>
      </c>
      <c r="K1163" s="222">
        <v>21.158</v>
      </c>
    </row>
    <row r="1164" s="206" customFormat="1" customHeight="1" spans="1:11">
      <c r="A1164" s="239" t="s">
        <v>220</v>
      </c>
      <c r="B1164" s="260">
        <v>38</v>
      </c>
      <c r="C1164" s="227" t="s">
        <v>49</v>
      </c>
      <c r="D1164" s="274" t="s">
        <v>50</v>
      </c>
      <c r="E1164" s="230" t="s">
        <v>51</v>
      </c>
      <c r="F1164" s="227" t="s">
        <v>52</v>
      </c>
      <c r="G1164" s="227" t="s">
        <v>35</v>
      </c>
      <c r="H1164" s="222">
        <v>39.8</v>
      </c>
      <c r="I1164" s="240">
        <v>37</v>
      </c>
      <c r="J1164" s="240">
        <v>0.71</v>
      </c>
      <c r="K1164" s="222">
        <f>J1164*H1164</f>
        <v>28.258</v>
      </c>
    </row>
    <row r="1165" s="206" customFormat="1" customHeight="1" spans="1:11">
      <c r="A1165" s="239" t="s">
        <v>220</v>
      </c>
      <c r="B1165" s="260">
        <v>38</v>
      </c>
      <c r="C1165" s="233" t="s">
        <v>199</v>
      </c>
      <c r="D1165" s="219" t="s">
        <v>14</v>
      </c>
      <c r="E1165" s="220" t="s">
        <v>15</v>
      </c>
      <c r="F1165" s="221" t="s">
        <v>16</v>
      </c>
      <c r="G1165" s="219" t="s">
        <v>17</v>
      </c>
      <c r="H1165" s="222">
        <v>33</v>
      </c>
      <c r="I1165" s="240">
        <v>37</v>
      </c>
      <c r="J1165" s="240">
        <v>0.71</v>
      </c>
      <c r="K1165" s="222">
        <f>J1165*H1165</f>
        <v>23.43</v>
      </c>
    </row>
    <row r="1166" s="206" customFormat="1" customHeight="1" spans="1:11">
      <c r="A1166" s="239" t="s">
        <v>220</v>
      </c>
      <c r="B1166" s="260">
        <v>38</v>
      </c>
      <c r="C1166" s="233" t="s">
        <v>199</v>
      </c>
      <c r="D1166" s="261" t="s">
        <v>200</v>
      </c>
      <c r="E1166" s="233" t="s">
        <v>201</v>
      </c>
      <c r="F1166" s="233" t="s">
        <v>113</v>
      </c>
      <c r="G1166" s="262" t="s">
        <v>17</v>
      </c>
      <c r="H1166" s="222">
        <v>22</v>
      </c>
      <c r="I1166" s="240">
        <v>38</v>
      </c>
      <c r="J1166" s="240">
        <v>0.71</v>
      </c>
      <c r="K1166" s="222">
        <f>J1166*H1166</f>
        <v>15.62</v>
      </c>
    </row>
    <row r="1167" s="206" customFormat="1" customHeight="1" spans="1:11">
      <c r="A1167" s="239" t="s">
        <v>220</v>
      </c>
      <c r="B1167" s="260">
        <v>38</v>
      </c>
      <c r="C1167" s="233" t="s">
        <v>221</v>
      </c>
      <c r="D1167" s="263" t="s">
        <v>222</v>
      </c>
      <c r="E1167" s="185" t="s">
        <v>223</v>
      </c>
      <c r="F1167" s="233" t="s">
        <v>224</v>
      </c>
      <c r="G1167" s="227" t="s">
        <v>130</v>
      </c>
      <c r="H1167" s="222">
        <v>32</v>
      </c>
      <c r="I1167" s="240">
        <v>38</v>
      </c>
      <c r="J1167" s="240">
        <v>0.71</v>
      </c>
      <c r="K1167" s="222">
        <v>22.72</v>
      </c>
    </row>
    <row r="1168" s="206" customFormat="1" customHeight="1" spans="1:11">
      <c r="A1168" s="239" t="s">
        <v>220</v>
      </c>
      <c r="B1168" s="260">
        <v>38</v>
      </c>
      <c r="C1168" s="233" t="s">
        <v>202</v>
      </c>
      <c r="D1168" s="263" t="s">
        <v>203</v>
      </c>
      <c r="E1168" s="185" t="s">
        <v>204</v>
      </c>
      <c r="F1168" s="233" t="s">
        <v>205</v>
      </c>
      <c r="G1168" s="264" t="s">
        <v>206</v>
      </c>
      <c r="H1168" s="222">
        <v>43</v>
      </c>
      <c r="I1168" s="240">
        <v>38</v>
      </c>
      <c r="J1168" s="240">
        <v>0.71</v>
      </c>
      <c r="K1168" s="222">
        <v>30.53</v>
      </c>
    </row>
    <row r="1169" s="206" customFormat="1" customHeight="1" spans="1:11">
      <c r="A1169" s="239" t="s">
        <v>220</v>
      </c>
      <c r="B1169" s="260">
        <v>38</v>
      </c>
      <c r="C1169" s="227" t="s">
        <v>53</v>
      </c>
      <c r="D1169" s="251" t="s">
        <v>109</v>
      </c>
      <c r="E1169" s="232" t="s">
        <v>110</v>
      </c>
      <c r="F1169" s="251" t="s">
        <v>111</v>
      </c>
      <c r="G1169" s="233" t="s">
        <v>57</v>
      </c>
      <c r="H1169" s="222">
        <v>69</v>
      </c>
      <c r="I1169" s="240">
        <v>37</v>
      </c>
      <c r="J1169" s="240">
        <v>0.71</v>
      </c>
      <c r="K1169" s="222">
        <f>J1169*H1169</f>
        <v>48.99</v>
      </c>
    </row>
    <row r="1170" s="206" customFormat="1" customHeight="1" spans="1:11">
      <c r="A1170" s="239" t="s">
        <v>220</v>
      </c>
      <c r="B1170" s="260">
        <v>38</v>
      </c>
      <c r="C1170" s="227" t="s">
        <v>58</v>
      </c>
      <c r="D1170" s="234" t="s">
        <v>59</v>
      </c>
      <c r="E1170" s="235" t="s">
        <v>60</v>
      </c>
      <c r="F1170" s="231" t="s">
        <v>61</v>
      </c>
      <c r="G1170" s="227" t="s">
        <v>62</v>
      </c>
      <c r="H1170" s="222">
        <v>38</v>
      </c>
      <c r="I1170" s="240">
        <v>37</v>
      </c>
      <c r="J1170" s="240">
        <v>0.71</v>
      </c>
      <c r="K1170" s="222">
        <f>J1170*H1170</f>
        <v>26.98</v>
      </c>
    </row>
    <row r="1171" s="206" customFormat="1" customHeight="1" spans="1:11">
      <c r="A1171" s="239" t="s">
        <v>220</v>
      </c>
      <c r="B1171" s="260">
        <v>38</v>
      </c>
      <c r="C1171" s="227" t="s">
        <v>63</v>
      </c>
      <c r="D1171" s="231" t="s">
        <v>64</v>
      </c>
      <c r="E1171" s="235" t="s">
        <v>65</v>
      </c>
      <c r="F1171" s="231" t="s">
        <v>66</v>
      </c>
      <c r="G1171" s="231" t="s">
        <v>67</v>
      </c>
      <c r="H1171" s="222">
        <v>38</v>
      </c>
      <c r="I1171" s="240">
        <v>37</v>
      </c>
      <c r="J1171" s="240">
        <v>0.71</v>
      </c>
      <c r="K1171" s="222">
        <v>26.98</v>
      </c>
    </row>
    <row r="1172" s="206" customFormat="1" customHeight="1" spans="1:11">
      <c r="A1172" s="239" t="s">
        <v>220</v>
      </c>
      <c r="B1172" s="260">
        <v>38</v>
      </c>
      <c r="C1172" s="227" t="s">
        <v>86</v>
      </c>
      <c r="D1172" s="227" t="s">
        <v>87</v>
      </c>
      <c r="E1172" s="230" t="s">
        <v>88</v>
      </c>
      <c r="F1172" s="227" t="s">
        <v>89</v>
      </c>
      <c r="G1172" s="227" t="s">
        <v>90</v>
      </c>
      <c r="H1172" s="222">
        <v>42.9</v>
      </c>
      <c r="I1172" s="240">
        <v>38</v>
      </c>
      <c r="J1172" s="240">
        <v>0.71</v>
      </c>
      <c r="K1172" s="222">
        <f>J1172*H1172</f>
        <v>30.459</v>
      </c>
    </row>
    <row r="1173" s="206" customFormat="1" customHeight="1" spans="1:11">
      <c r="A1173" s="239" t="s">
        <v>220</v>
      </c>
      <c r="B1173" s="260">
        <v>38</v>
      </c>
      <c r="C1173" s="227" t="s">
        <v>86</v>
      </c>
      <c r="D1173" s="227" t="s">
        <v>91</v>
      </c>
      <c r="E1173" s="227" t="s">
        <v>92</v>
      </c>
      <c r="F1173" s="227" t="s">
        <v>89</v>
      </c>
      <c r="G1173" s="227" t="s">
        <v>90</v>
      </c>
      <c r="H1173" s="222">
        <v>36.9</v>
      </c>
      <c r="I1173" s="240">
        <v>37</v>
      </c>
      <c r="J1173" s="240">
        <v>0.71</v>
      </c>
      <c r="K1173" s="222">
        <f>J1173*H1173</f>
        <v>26.199</v>
      </c>
    </row>
    <row r="1174" s="206" customFormat="1" ht="20" customHeight="1" spans="1:11">
      <c r="A1174" s="239" t="s">
        <v>220</v>
      </c>
      <c r="B1174" s="260">
        <v>38</v>
      </c>
      <c r="C1174" s="237" t="s">
        <v>73</v>
      </c>
      <c r="D1174" s="237"/>
      <c r="E1174" s="237"/>
      <c r="F1174" s="237"/>
      <c r="G1174" s="237"/>
      <c r="H1174" s="237"/>
      <c r="I1174" s="241"/>
      <c r="J1174" s="237"/>
      <c r="K1174" s="242">
        <f>SUM(K1159:K1173)</f>
        <v>414.322</v>
      </c>
    </row>
    <row r="1175" s="206" customFormat="1" ht="20" customHeight="1" spans="1:11">
      <c r="A1175" s="208"/>
      <c r="B1175" s="208"/>
      <c r="C1175" s="208"/>
      <c r="D1175" s="208"/>
      <c r="E1175" s="208"/>
      <c r="F1175" s="208"/>
      <c r="G1175" s="208"/>
      <c r="H1175" s="208"/>
      <c r="I1175" s="209"/>
      <c r="J1175" s="208"/>
      <c r="K1175" s="210"/>
    </row>
    <row r="1176" s="206" customFormat="1" ht="20" customHeight="1" spans="1:11">
      <c r="A1176" s="208"/>
      <c r="B1176" s="208"/>
      <c r="C1176" s="208"/>
      <c r="D1176" s="208"/>
      <c r="E1176" s="208"/>
      <c r="F1176" s="208"/>
      <c r="G1176" s="208"/>
      <c r="H1176" s="208"/>
      <c r="I1176" s="209"/>
      <c r="J1176" s="208"/>
      <c r="K1176" s="210"/>
    </row>
    <row r="1177" s="206" customFormat="1" ht="20" customHeight="1" spans="1:11">
      <c r="A1177" s="208"/>
      <c r="B1177" s="208"/>
      <c r="C1177" s="208"/>
      <c r="D1177" s="208"/>
      <c r="E1177" s="208"/>
      <c r="F1177" s="208"/>
      <c r="G1177" s="208"/>
      <c r="H1177" s="208"/>
      <c r="I1177" s="209"/>
      <c r="J1177" s="208"/>
      <c r="K1177" s="210"/>
    </row>
    <row r="1178" s="206" customFormat="1" ht="20" customHeight="1" spans="1:11">
      <c r="A1178" s="208"/>
      <c r="B1178" s="208"/>
      <c r="C1178" s="208"/>
      <c r="D1178" s="208"/>
      <c r="E1178" s="208"/>
      <c r="F1178" s="208"/>
      <c r="G1178" s="208"/>
      <c r="H1178" s="208"/>
      <c r="I1178" s="209"/>
      <c r="J1178" s="208"/>
      <c r="K1178" s="210"/>
    </row>
    <row r="1179" s="206" customFormat="1" ht="20" customHeight="1" spans="1:11">
      <c r="A1179" s="208"/>
      <c r="B1179" s="208"/>
      <c r="C1179" s="208"/>
      <c r="D1179" s="208"/>
      <c r="E1179" s="208"/>
      <c r="F1179" s="208"/>
      <c r="G1179" s="208"/>
      <c r="H1179" s="208"/>
      <c r="I1179" s="209"/>
      <c r="J1179" s="208"/>
      <c r="K1179" s="210"/>
    </row>
    <row r="1180" s="206" customFormat="1" ht="20" customHeight="1" spans="1:11">
      <c r="A1180" s="208"/>
      <c r="B1180" s="208"/>
      <c r="C1180" s="208"/>
      <c r="D1180" s="208"/>
      <c r="E1180" s="208"/>
      <c r="F1180" s="208"/>
      <c r="G1180" s="208"/>
      <c r="H1180" s="208"/>
      <c r="I1180" s="209"/>
      <c r="J1180" s="208"/>
      <c r="K1180" s="210"/>
    </row>
    <row r="1181" s="206" customFormat="1" ht="20" customHeight="1" spans="1:11">
      <c r="A1181" s="211" t="s">
        <v>1</v>
      </c>
      <c r="B1181" s="211" t="s">
        <v>2</v>
      </c>
      <c r="C1181" s="212" t="s">
        <v>3</v>
      </c>
      <c r="D1181" s="213" t="s">
        <v>4</v>
      </c>
      <c r="E1181" s="214" t="s">
        <v>5</v>
      </c>
      <c r="F1181" s="212" t="s">
        <v>6</v>
      </c>
      <c r="G1181" s="212" t="s">
        <v>7</v>
      </c>
      <c r="H1181" s="215" t="s">
        <v>8</v>
      </c>
      <c r="I1181" s="212" t="s">
        <v>9</v>
      </c>
      <c r="J1181" s="212" t="s">
        <v>10</v>
      </c>
      <c r="K1181" s="215" t="s">
        <v>11</v>
      </c>
    </row>
    <row r="1182" s="206" customFormat="1" customHeight="1" spans="1:11">
      <c r="A1182" s="239" t="s">
        <v>225</v>
      </c>
      <c r="B1182" s="260">
        <v>28</v>
      </c>
      <c r="C1182" s="239" t="s">
        <v>26</v>
      </c>
      <c r="D1182" s="227" t="s">
        <v>83</v>
      </c>
      <c r="E1182" s="230" t="s">
        <v>28</v>
      </c>
      <c r="F1182" s="227" t="s">
        <v>84</v>
      </c>
      <c r="G1182" s="218" t="s">
        <v>85</v>
      </c>
      <c r="H1182" s="222">
        <v>36</v>
      </c>
      <c r="I1182" s="240">
        <v>28</v>
      </c>
      <c r="J1182" s="240">
        <v>0.71</v>
      </c>
      <c r="K1182" s="222">
        <f>J1182*H1182</f>
        <v>25.56</v>
      </c>
    </row>
    <row r="1183" s="206" customFormat="1" customHeight="1" spans="1:11">
      <c r="A1183" s="239" t="s">
        <v>225</v>
      </c>
      <c r="B1183" s="260">
        <v>28</v>
      </c>
      <c r="C1183" s="227" t="s">
        <v>31</v>
      </c>
      <c r="D1183" s="229" t="s">
        <v>32</v>
      </c>
      <c r="E1183" s="230" t="s">
        <v>33</v>
      </c>
      <c r="F1183" s="227" t="s">
        <v>34</v>
      </c>
      <c r="G1183" s="229" t="s">
        <v>35</v>
      </c>
      <c r="H1183" s="222">
        <v>49.8</v>
      </c>
      <c r="I1183" s="240">
        <v>28</v>
      </c>
      <c r="J1183" s="240">
        <v>0.71</v>
      </c>
      <c r="K1183" s="222">
        <f>J1183*H1183</f>
        <v>35.358</v>
      </c>
    </row>
    <row r="1184" s="206" customFormat="1" customHeight="1" spans="1:11">
      <c r="A1184" s="239" t="s">
        <v>225</v>
      </c>
      <c r="B1184" s="260">
        <v>28</v>
      </c>
      <c r="C1184" s="227" t="s">
        <v>36</v>
      </c>
      <c r="D1184" s="229" t="s">
        <v>37</v>
      </c>
      <c r="E1184" s="230" t="s">
        <v>38</v>
      </c>
      <c r="F1184" s="227" t="s">
        <v>39</v>
      </c>
      <c r="G1184" s="229" t="s">
        <v>40</v>
      </c>
      <c r="H1184" s="222">
        <v>48</v>
      </c>
      <c r="I1184" s="240">
        <v>28</v>
      </c>
      <c r="J1184" s="240">
        <v>0.71</v>
      </c>
      <c r="K1184" s="222">
        <f>J1184*H1184</f>
        <v>34.08</v>
      </c>
    </row>
    <row r="1185" s="206" customFormat="1" customHeight="1" spans="1:11">
      <c r="A1185" s="239" t="s">
        <v>225</v>
      </c>
      <c r="B1185" s="260">
        <v>28</v>
      </c>
      <c r="C1185" s="227" t="s">
        <v>36</v>
      </c>
      <c r="D1185" s="229" t="s">
        <v>41</v>
      </c>
      <c r="E1185" s="230" t="s">
        <v>42</v>
      </c>
      <c r="F1185" s="227" t="s">
        <v>43</v>
      </c>
      <c r="G1185" s="229" t="s">
        <v>22</v>
      </c>
      <c r="H1185" s="222">
        <v>18</v>
      </c>
      <c r="I1185" s="240">
        <v>28</v>
      </c>
      <c r="J1185" s="240">
        <v>1</v>
      </c>
      <c r="K1185" s="222">
        <v>18</v>
      </c>
    </row>
    <row r="1186" s="206" customFormat="1" customHeight="1" spans="1:11">
      <c r="A1186" s="239" t="s">
        <v>225</v>
      </c>
      <c r="B1186" s="260">
        <v>28</v>
      </c>
      <c r="C1186" s="227" t="s">
        <v>44</v>
      </c>
      <c r="D1186" s="229" t="s">
        <v>45</v>
      </c>
      <c r="E1186" s="230" t="s">
        <v>46</v>
      </c>
      <c r="F1186" s="227" t="s">
        <v>47</v>
      </c>
      <c r="G1186" s="229" t="s">
        <v>48</v>
      </c>
      <c r="H1186" s="222">
        <v>29.8</v>
      </c>
      <c r="I1186" s="240">
        <v>28</v>
      </c>
      <c r="J1186" s="240">
        <v>0.71</v>
      </c>
      <c r="K1186" s="222">
        <v>21.158</v>
      </c>
    </row>
    <row r="1187" s="206" customFormat="1" customHeight="1" spans="1:11">
      <c r="A1187" s="239" t="s">
        <v>225</v>
      </c>
      <c r="B1187" s="260">
        <v>28</v>
      </c>
      <c r="C1187" s="227" t="s">
        <v>49</v>
      </c>
      <c r="D1187" s="274" t="s">
        <v>50</v>
      </c>
      <c r="E1187" s="230" t="s">
        <v>51</v>
      </c>
      <c r="F1187" s="227" t="s">
        <v>52</v>
      </c>
      <c r="G1187" s="227" t="s">
        <v>35</v>
      </c>
      <c r="H1187" s="222">
        <v>39.8</v>
      </c>
      <c r="I1187" s="240">
        <v>28</v>
      </c>
      <c r="J1187" s="240">
        <v>0.71</v>
      </c>
      <c r="K1187" s="222">
        <f>J1187*H1187</f>
        <v>28.258</v>
      </c>
    </row>
    <row r="1188" s="206" customFormat="1" customHeight="1" spans="1:11">
      <c r="A1188" s="239" t="s">
        <v>225</v>
      </c>
      <c r="B1188" s="260">
        <v>28</v>
      </c>
      <c r="C1188" s="233" t="s">
        <v>199</v>
      </c>
      <c r="D1188" s="219" t="s">
        <v>14</v>
      </c>
      <c r="E1188" s="220" t="s">
        <v>15</v>
      </c>
      <c r="F1188" s="221" t="s">
        <v>16</v>
      </c>
      <c r="G1188" s="219" t="s">
        <v>17</v>
      </c>
      <c r="H1188" s="222">
        <v>33</v>
      </c>
      <c r="I1188" s="240">
        <v>28</v>
      </c>
      <c r="J1188" s="240">
        <v>0.71</v>
      </c>
      <c r="K1188" s="222">
        <f>J1188*H1188</f>
        <v>23.43</v>
      </c>
    </row>
    <row r="1189" s="206" customFormat="1" customHeight="1" spans="1:11">
      <c r="A1189" s="239" t="s">
        <v>225</v>
      </c>
      <c r="B1189" s="260">
        <v>28</v>
      </c>
      <c r="C1189" s="233" t="s">
        <v>199</v>
      </c>
      <c r="D1189" s="261" t="s">
        <v>200</v>
      </c>
      <c r="E1189" s="233" t="s">
        <v>201</v>
      </c>
      <c r="F1189" s="233" t="s">
        <v>113</v>
      </c>
      <c r="G1189" s="262" t="s">
        <v>17</v>
      </c>
      <c r="H1189" s="222">
        <v>22</v>
      </c>
      <c r="I1189" s="240">
        <v>28</v>
      </c>
      <c r="J1189" s="240">
        <v>0.71</v>
      </c>
      <c r="K1189" s="222">
        <f>J1189*H1189</f>
        <v>15.62</v>
      </c>
    </row>
    <row r="1190" s="206" customFormat="1" customHeight="1" spans="1:11">
      <c r="A1190" s="239" t="s">
        <v>225</v>
      </c>
      <c r="B1190" s="260">
        <v>28</v>
      </c>
      <c r="C1190" s="233" t="s">
        <v>221</v>
      </c>
      <c r="D1190" s="263" t="s">
        <v>222</v>
      </c>
      <c r="E1190" s="185" t="s">
        <v>223</v>
      </c>
      <c r="F1190" s="233" t="s">
        <v>224</v>
      </c>
      <c r="G1190" s="227" t="s">
        <v>130</v>
      </c>
      <c r="H1190" s="222">
        <v>32</v>
      </c>
      <c r="I1190" s="240">
        <v>28</v>
      </c>
      <c r="J1190" s="240">
        <v>0.71</v>
      </c>
      <c r="K1190" s="222">
        <v>22.72</v>
      </c>
    </row>
    <row r="1191" s="206" customFormat="1" customHeight="1" spans="1:11">
      <c r="A1191" s="239" t="s">
        <v>225</v>
      </c>
      <c r="B1191" s="260">
        <v>28</v>
      </c>
      <c r="C1191" s="233" t="s">
        <v>202</v>
      </c>
      <c r="D1191" s="263" t="s">
        <v>203</v>
      </c>
      <c r="E1191" s="185" t="s">
        <v>204</v>
      </c>
      <c r="F1191" s="233" t="s">
        <v>205</v>
      </c>
      <c r="G1191" s="264" t="s">
        <v>206</v>
      </c>
      <c r="H1191" s="222">
        <v>43</v>
      </c>
      <c r="I1191" s="240">
        <v>28</v>
      </c>
      <c r="J1191" s="240">
        <v>0.71</v>
      </c>
      <c r="K1191" s="222">
        <v>30.53</v>
      </c>
    </row>
    <row r="1192" s="206" customFormat="1" customHeight="1" spans="1:11">
      <c r="A1192" s="239" t="s">
        <v>225</v>
      </c>
      <c r="B1192" s="260">
        <v>28</v>
      </c>
      <c r="C1192" s="227" t="s">
        <v>53</v>
      </c>
      <c r="D1192" s="251" t="s">
        <v>109</v>
      </c>
      <c r="E1192" s="232" t="s">
        <v>110</v>
      </c>
      <c r="F1192" s="251" t="s">
        <v>111</v>
      </c>
      <c r="G1192" s="233" t="s">
        <v>57</v>
      </c>
      <c r="H1192" s="222">
        <v>69</v>
      </c>
      <c r="I1192" s="240">
        <v>28</v>
      </c>
      <c r="J1192" s="240">
        <v>0.71</v>
      </c>
      <c r="K1192" s="222">
        <f>J1192*H1192</f>
        <v>48.99</v>
      </c>
    </row>
    <row r="1193" s="206" customFormat="1" customHeight="1" spans="1:11">
      <c r="A1193" s="239" t="s">
        <v>225</v>
      </c>
      <c r="B1193" s="260">
        <v>28</v>
      </c>
      <c r="C1193" s="227" t="s">
        <v>58</v>
      </c>
      <c r="D1193" s="234" t="s">
        <v>59</v>
      </c>
      <c r="E1193" s="235" t="s">
        <v>60</v>
      </c>
      <c r="F1193" s="231" t="s">
        <v>61</v>
      </c>
      <c r="G1193" s="227" t="s">
        <v>62</v>
      </c>
      <c r="H1193" s="222">
        <v>38</v>
      </c>
      <c r="I1193" s="240">
        <v>28</v>
      </c>
      <c r="J1193" s="240">
        <v>0.71</v>
      </c>
      <c r="K1193" s="222">
        <f>J1193*H1193</f>
        <v>26.98</v>
      </c>
    </row>
    <row r="1194" s="206" customFormat="1" customHeight="1" spans="1:11">
      <c r="A1194" s="239" t="s">
        <v>225</v>
      </c>
      <c r="B1194" s="260">
        <v>28</v>
      </c>
      <c r="C1194" s="227" t="s">
        <v>63</v>
      </c>
      <c r="D1194" s="231" t="s">
        <v>64</v>
      </c>
      <c r="E1194" s="235" t="s">
        <v>65</v>
      </c>
      <c r="F1194" s="231" t="s">
        <v>66</v>
      </c>
      <c r="G1194" s="231" t="s">
        <v>67</v>
      </c>
      <c r="H1194" s="222">
        <v>38</v>
      </c>
      <c r="I1194" s="240">
        <v>28</v>
      </c>
      <c r="J1194" s="240">
        <v>0.71</v>
      </c>
      <c r="K1194" s="222">
        <v>26.98</v>
      </c>
    </row>
    <row r="1195" s="206" customFormat="1" customHeight="1" spans="1:11">
      <c r="A1195" s="239" t="s">
        <v>225</v>
      </c>
      <c r="B1195" s="260">
        <v>28</v>
      </c>
      <c r="C1195" s="227" t="s">
        <v>86</v>
      </c>
      <c r="D1195" s="227" t="s">
        <v>87</v>
      </c>
      <c r="E1195" s="230" t="s">
        <v>88</v>
      </c>
      <c r="F1195" s="227" t="s">
        <v>89</v>
      </c>
      <c r="G1195" s="227" t="s">
        <v>90</v>
      </c>
      <c r="H1195" s="222">
        <v>42.9</v>
      </c>
      <c r="I1195" s="240">
        <v>28</v>
      </c>
      <c r="J1195" s="240">
        <v>0.71</v>
      </c>
      <c r="K1195" s="222">
        <f>J1195*H1195</f>
        <v>30.459</v>
      </c>
    </row>
    <row r="1196" s="206" customFormat="1" customHeight="1" spans="1:11">
      <c r="A1196" s="239" t="s">
        <v>225</v>
      </c>
      <c r="B1196" s="260">
        <v>28</v>
      </c>
      <c r="C1196" s="227" t="s">
        <v>86</v>
      </c>
      <c r="D1196" s="227" t="s">
        <v>91</v>
      </c>
      <c r="E1196" s="227" t="s">
        <v>92</v>
      </c>
      <c r="F1196" s="227" t="s">
        <v>89</v>
      </c>
      <c r="G1196" s="227" t="s">
        <v>90</v>
      </c>
      <c r="H1196" s="222">
        <v>36.9</v>
      </c>
      <c r="I1196" s="240">
        <v>28</v>
      </c>
      <c r="J1196" s="240">
        <v>0.71</v>
      </c>
      <c r="K1196" s="222">
        <f>J1196*H1196</f>
        <v>26.199</v>
      </c>
    </row>
    <row r="1197" s="206" customFormat="1" ht="20" customHeight="1" spans="1:11">
      <c r="A1197" s="239" t="s">
        <v>225</v>
      </c>
      <c r="B1197" s="260">
        <v>28</v>
      </c>
      <c r="C1197" s="237" t="s">
        <v>73</v>
      </c>
      <c r="D1197" s="237"/>
      <c r="E1197" s="237"/>
      <c r="F1197" s="237"/>
      <c r="G1197" s="237"/>
      <c r="H1197" s="237"/>
      <c r="I1197" s="241"/>
      <c r="J1197" s="237"/>
      <c r="K1197" s="242">
        <f>SUM(K1182:K1196)</f>
        <v>414.322</v>
      </c>
    </row>
    <row r="1198" s="206" customFormat="1" ht="20" customHeight="1" spans="1:11">
      <c r="A1198" s="208"/>
      <c r="B1198" s="208"/>
      <c r="C1198" s="208"/>
      <c r="D1198" s="208"/>
      <c r="E1198" s="208"/>
      <c r="F1198" s="208"/>
      <c r="G1198" s="208"/>
      <c r="H1198" s="208"/>
      <c r="I1198" s="209"/>
      <c r="J1198" s="208"/>
      <c r="K1198" s="210"/>
    </row>
    <row r="1199" s="206" customFormat="1" ht="20" customHeight="1" spans="1:11">
      <c r="A1199" s="208"/>
      <c r="B1199" s="208"/>
      <c r="C1199" s="208"/>
      <c r="D1199" s="208"/>
      <c r="E1199" s="208"/>
      <c r="F1199" s="208"/>
      <c r="G1199" s="208"/>
      <c r="H1199" s="208"/>
      <c r="I1199" s="209"/>
      <c r="J1199" s="208"/>
      <c r="K1199" s="210"/>
    </row>
    <row r="1200" s="206" customFormat="1" ht="20" customHeight="1" spans="1:11">
      <c r="A1200" s="208"/>
      <c r="B1200" s="208"/>
      <c r="C1200" s="208"/>
      <c r="D1200" s="208"/>
      <c r="E1200" s="208"/>
      <c r="F1200" s="208"/>
      <c r="G1200" s="208"/>
      <c r="H1200" s="208"/>
      <c r="I1200" s="209"/>
      <c r="J1200" s="208"/>
      <c r="K1200" s="210"/>
    </row>
    <row r="1201" s="206" customFormat="1" ht="20" customHeight="1" spans="1:11">
      <c r="A1201" s="208"/>
      <c r="B1201" s="208"/>
      <c r="C1201" s="208"/>
      <c r="D1201" s="208"/>
      <c r="E1201" s="208"/>
      <c r="F1201" s="208"/>
      <c r="G1201" s="208"/>
      <c r="H1201" s="208"/>
      <c r="I1201" s="209"/>
      <c r="J1201" s="208"/>
      <c r="K1201" s="210"/>
    </row>
    <row r="1202" s="206" customFormat="1" ht="20" customHeight="1" spans="1:11">
      <c r="A1202" s="208"/>
      <c r="B1202" s="208"/>
      <c r="C1202" s="208"/>
      <c r="D1202" s="208"/>
      <c r="E1202" s="208"/>
      <c r="F1202" s="208"/>
      <c r="G1202" s="208"/>
      <c r="H1202" s="208"/>
      <c r="I1202" s="209"/>
      <c r="J1202" s="208"/>
      <c r="K1202" s="210"/>
    </row>
    <row r="1203" s="206" customFormat="1" ht="20" customHeight="1" spans="1:11">
      <c r="A1203" s="208"/>
      <c r="B1203" s="208"/>
      <c r="C1203" s="208"/>
      <c r="D1203" s="208"/>
      <c r="E1203" s="208"/>
      <c r="F1203" s="208"/>
      <c r="G1203" s="208"/>
      <c r="H1203" s="208"/>
      <c r="I1203" s="209"/>
      <c r="J1203" s="208"/>
      <c r="K1203" s="210"/>
    </row>
    <row r="1204" s="206" customFormat="1" ht="20" customHeight="1" spans="1:11">
      <c r="A1204" s="211" t="s">
        <v>1</v>
      </c>
      <c r="B1204" s="211" t="s">
        <v>2</v>
      </c>
      <c r="C1204" s="212" t="s">
        <v>3</v>
      </c>
      <c r="D1204" s="213" t="s">
        <v>4</v>
      </c>
      <c r="E1204" s="214" t="s">
        <v>5</v>
      </c>
      <c r="F1204" s="212" t="s">
        <v>6</v>
      </c>
      <c r="G1204" s="212" t="s">
        <v>7</v>
      </c>
      <c r="H1204" s="215" t="s">
        <v>8</v>
      </c>
      <c r="I1204" s="212" t="s">
        <v>9</v>
      </c>
      <c r="J1204" s="212" t="s">
        <v>10</v>
      </c>
      <c r="K1204" s="215" t="s">
        <v>11</v>
      </c>
    </row>
    <row r="1205" s="206" customFormat="1" customHeight="1" spans="1:11">
      <c r="A1205" s="239" t="s">
        <v>226</v>
      </c>
      <c r="B1205" s="260">
        <v>52</v>
      </c>
      <c r="C1205" s="239" t="s">
        <v>26</v>
      </c>
      <c r="D1205" s="227" t="s">
        <v>83</v>
      </c>
      <c r="E1205" s="230" t="s">
        <v>28</v>
      </c>
      <c r="F1205" s="227" t="s">
        <v>84</v>
      </c>
      <c r="G1205" s="218" t="s">
        <v>85</v>
      </c>
      <c r="H1205" s="222">
        <v>36</v>
      </c>
      <c r="I1205" s="240">
        <v>52</v>
      </c>
      <c r="J1205" s="240">
        <v>0.71</v>
      </c>
      <c r="K1205" s="222">
        <f>J1205*H1205</f>
        <v>25.56</v>
      </c>
    </row>
    <row r="1206" s="206" customFormat="1" customHeight="1" spans="1:11">
      <c r="A1206" s="239" t="s">
        <v>226</v>
      </c>
      <c r="B1206" s="260">
        <v>52</v>
      </c>
      <c r="C1206" s="227" t="s">
        <v>31</v>
      </c>
      <c r="D1206" s="229" t="s">
        <v>32</v>
      </c>
      <c r="E1206" s="230" t="s">
        <v>33</v>
      </c>
      <c r="F1206" s="227" t="s">
        <v>34</v>
      </c>
      <c r="G1206" s="229" t="s">
        <v>35</v>
      </c>
      <c r="H1206" s="222">
        <v>49.8</v>
      </c>
      <c r="I1206" s="240">
        <v>52</v>
      </c>
      <c r="J1206" s="240">
        <v>0.71</v>
      </c>
      <c r="K1206" s="222">
        <f>J1206*H1206</f>
        <v>35.358</v>
      </c>
    </row>
    <row r="1207" s="206" customFormat="1" customHeight="1" spans="1:11">
      <c r="A1207" s="239" t="s">
        <v>226</v>
      </c>
      <c r="B1207" s="260">
        <v>52</v>
      </c>
      <c r="C1207" s="227" t="s">
        <v>36</v>
      </c>
      <c r="D1207" s="229" t="s">
        <v>37</v>
      </c>
      <c r="E1207" s="230" t="s">
        <v>38</v>
      </c>
      <c r="F1207" s="227" t="s">
        <v>39</v>
      </c>
      <c r="G1207" s="229" t="s">
        <v>40</v>
      </c>
      <c r="H1207" s="222">
        <v>48</v>
      </c>
      <c r="I1207" s="240">
        <v>52</v>
      </c>
      <c r="J1207" s="240">
        <v>0.71</v>
      </c>
      <c r="K1207" s="222">
        <f>J1207*H1207</f>
        <v>34.08</v>
      </c>
    </row>
    <row r="1208" s="206" customFormat="1" customHeight="1" spans="1:11">
      <c r="A1208" s="239" t="s">
        <v>226</v>
      </c>
      <c r="B1208" s="260">
        <v>52</v>
      </c>
      <c r="C1208" s="227" t="s">
        <v>36</v>
      </c>
      <c r="D1208" s="229" t="s">
        <v>41</v>
      </c>
      <c r="E1208" s="230" t="s">
        <v>42</v>
      </c>
      <c r="F1208" s="227" t="s">
        <v>43</v>
      </c>
      <c r="G1208" s="229" t="s">
        <v>22</v>
      </c>
      <c r="H1208" s="222">
        <v>18</v>
      </c>
      <c r="I1208" s="240">
        <v>52</v>
      </c>
      <c r="J1208" s="240">
        <v>1</v>
      </c>
      <c r="K1208" s="222">
        <v>18</v>
      </c>
    </row>
    <row r="1209" s="206" customFormat="1" customHeight="1" spans="1:11">
      <c r="A1209" s="239" t="s">
        <v>226</v>
      </c>
      <c r="B1209" s="260">
        <v>52</v>
      </c>
      <c r="C1209" s="227" t="s">
        <v>44</v>
      </c>
      <c r="D1209" s="229" t="s">
        <v>45</v>
      </c>
      <c r="E1209" s="230" t="s">
        <v>46</v>
      </c>
      <c r="F1209" s="227" t="s">
        <v>47</v>
      </c>
      <c r="G1209" s="229" t="s">
        <v>48</v>
      </c>
      <c r="H1209" s="222">
        <v>29.8</v>
      </c>
      <c r="I1209" s="240">
        <v>52</v>
      </c>
      <c r="J1209" s="240">
        <v>0.71</v>
      </c>
      <c r="K1209" s="222">
        <v>21.158</v>
      </c>
    </row>
    <row r="1210" s="206" customFormat="1" customHeight="1" spans="1:11">
      <c r="A1210" s="239" t="s">
        <v>226</v>
      </c>
      <c r="B1210" s="260">
        <v>52</v>
      </c>
      <c r="C1210" s="227" t="s">
        <v>49</v>
      </c>
      <c r="D1210" s="274" t="s">
        <v>50</v>
      </c>
      <c r="E1210" s="230" t="s">
        <v>51</v>
      </c>
      <c r="F1210" s="227" t="s">
        <v>52</v>
      </c>
      <c r="G1210" s="227" t="s">
        <v>35</v>
      </c>
      <c r="H1210" s="222">
        <v>39.8</v>
      </c>
      <c r="I1210" s="240">
        <v>52</v>
      </c>
      <c r="J1210" s="240">
        <v>0.71</v>
      </c>
      <c r="K1210" s="222">
        <f>J1210*H1210</f>
        <v>28.258</v>
      </c>
    </row>
    <row r="1211" s="206" customFormat="1" customHeight="1" spans="1:11">
      <c r="A1211" s="239" t="s">
        <v>226</v>
      </c>
      <c r="B1211" s="260">
        <v>52</v>
      </c>
      <c r="C1211" s="233" t="s">
        <v>199</v>
      </c>
      <c r="D1211" s="219" t="s">
        <v>14</v>
      </c>
      <c r="E1211" s="220" t="s">
        <v>15</v>
      </c>
      <c r="F1211" s="221" t="s">
        <v>16</v>
      </c>
      <c r="G1211" s="219" t="s">
        <v>17</v>
      </c>
      <c r="H1211" s="222">
        <v>33</v>
      </c>
      <c r="I1211" s="240">
        <v>52</v>
      </c>
      <c r="J1211" s="240">
        <v>0.71</v>
      </c>
      <c r="K1211" s="222">
        <f>J1211*H1211</f>
        <v>23.43</v>
      </c>
    </row>
    <row r="1212" s="206" customFormat="1" customHeight="1" spans="1:11">
      <c r="A1212" s="239" t="s">
        <v>226</v>
      </c>
      <c r="B1212" s="260">
        <v>52</v>
      </c>
      <c r="C1212" s="233" t="s">
        <v>199</v>
      </c>
      <c r="D1212" s="261" t="s">
        <v>200</v>
      </c>
      <c r="E1212" s="233" t="s">
        <v>201</v>
      </c>
      <c r="F1212" s="233" t="s">
        <v>113</v>
      </c>
      <c r="G1212" s="262" t="s">
        <v>17</v>
      </c>
      <c r="H1212" s="222">
        <v>22</v>
      </c>
      <c r="I1212" s="240">
        <v>52</v>
      </c>
      <c r="J1212" s="240">
        <v>0.71</v>
      </c>
      <c r="K1212" s="222">
        <f>J1212*H1212</f>
        <v>15.62</v>
      </c>
    </row>
    <row r="1213" s="206" customFormat="1" customHeight="1" spans="1:11">
      <c r="A1213" s="239" t="s">
        <v>226</v>
      </c>
      <c r="B1213" s="260">
        <v>52</v>
      </c>
      <c r="C1213" s="233" t="s">
        <v>221</v>
      </c>
      <c r="D1213" s="263" t="s">
        <v>222</v>
      </c>
      <c r="E1213" s="185" t="s">
        <v>223</v>
      </c>
      <c r="F1213" s="233" t="s">
        <v>224</v>
      </c>
      <c r="G1213" s="227" t="s">
        <v>130</v>
      </c>
      <c r="H1213" s="222">
        <v>32</v>
      </c>
      <c r="I1213" s="240">
        <v>52</v>
      </c>
      <c r="J1213" s="240">
        <v>0.71</v>
      </c>
      <c r="K1213" s="222">
        <v>22.72</v>
      </c>
    </row>
    <row r="1214" s="206" customFormat="1" customHeight="1" spans="1:11">
      <c r="A1214" s="239" t="s">
        <v>226</v>
      </c>
      <c r="B1214" s="260">
        <v>52</v>
      </c>
      <c r="C1214" s="233" t="s">
        <v>202</v>
      </c>
      <c r="D1214" s="263" t="s">
        <v>203</v>
      </c>
      <c r="E1214" s="185" t="s">
        <v>204</v>
      </c>
      <c r="F1214" s="233" t="s">
        <v>205</v>
      </c>
      <c r="G1214" s="264" t="s">
        <v>206</v>
      </c>
      <c r="H1214" s="222">
        <v>43</v>
      </c>
      <c r="I1214" s="240">
        <v>52</v>
      </c>
      <c r="J1214" s="240">
        <v>0.71</v>
      </c>
      <c r="K1214" s="222">
        <v>30.53</v>
      </c>
    </row>
    <row r="1215" s="206" customFormat="1" customHeight="1" spans="1:11">
      <c r="A1215" s="239" t="s">
        <v>226</v>
      </c>
      <c r="B1215" s="260">
        <v>52</v>
      </c>
      <c r="C1215" s="227" t="s">
        <v>53</v>
      </c>
      <c r="D1215" s="251" t="s">
        <v>109</v>
      </c>
      <c r="E1215" s="232" t="s">
        <v>110</v>
      </c>
      <c r="F1215" s="251" t="s">
        <v>111</v>
      </c>
      <c r="G1215" s="233" t="s">
        <v>57</v>
      </c>
      <c r="H1215" s="222">
        <v>69</v>
      </c>
      <c r="I1215" s="240">
        <v>52</v>
      </c>
      <c r="J1215" s="240">
        <v>0.71</v>
      </c>
      <c r="K1215" s="222">
        <f>J1215*H1215</f>
        <v>48.99</v>
      </c>
    </row>
    <row r="1216" s="206" customFormat="1" customHeight="1" spans="1:11">
      <c r="A1216" s="239" t="s">
        <v>226</v>
      </c>
      <c r="B1216" s="260">
        <v>52</v>
      </c>
      <c r="C1216" s="227" t="s">
        <v>58</v>
      </c>
      <c r="D1216" s="234" t="s">
        <v>59</v>
      </c>
      <c r="E1216" s="235" t="s">
        <v>60</v>
      </c>
      <c r="F1216" s="231" t="s">
        <v>61</v>
      </c>
      <c r="G1216" s="227" t="s">
        <v>62</v>
      </c>
      <c r="H1216" s="222">
        <v>38</v>
      </c>
      <c r="I1216" s="240">
        <v>52</v>
      </c>
      <c r="J1216" s="240">
        <v>0.71</v>
      </c>
      <c r="K1216" s="222">
        <f>J1216*H1216</f>
        <v>26.98</v>
      </c>
    </row>
    <row r="1217" s="206" customFormat="1" customHeight="1" spans="1:11">
      <c r="A1217" s="239" t="s">
        <v>226</v>
      </c>
      <c r="B1217" s="260">
        <v>52</v>
      </c>
      <c r="C1217" s="227" t="s">
        <v>63</v>
      </c>
      <c r="D1217" s="231" t="s">
        <v>64</v>
      </c>
      <c r="E1217" s="235" t="s">
        <v>65</v>
      </c>
      <c r="F1217" s="231" t="s">
        <v>66</v>
      </c>
      <c r="G1217" s="231" t="s">
        <v>67</v>
      </c>
      <c r="H1217" s="222">
        <v>38</v>
      </c>
      <c r="I1217" s="240">
        <v>52</v>
      </c>
      <c r="J1217" s="240">
        <v>0.71</v>
      </c>
      <c r="K1217" s="222">
        <v>26.98</v>
      </c>
    </row>
    <row r="1218" s="206" customFormat="1" customHeight="1" spans="1:11">
      <c r="A1218" s="239" t="s">
        <v>226</v>
      </c>
      <c r="B1218" s="260">
        <v>52</v>
      </c>
      <c r="C1218" s="227" t="s">
        <v>86</v>
      </c>
      <c r="D1218" s="227" t="s">
        <v>87</v>
      </c>
      <c r="E1218" s="230" t="s">
        <v>88</v>
      </c>
      <c r="F1218" s="227" t="s">
        <v>89</v>
      </c>
      <c r="G1218" s="227" t="s">
        <v>90</v>
      </c>
      <c r="H1218" s="222">
        <v>42.9</v>
      </c>
      <c r="I1218" s="240">
        <v>52</v>
      </c>
      <c r="J1218" s="240">
        <v>0.71</v>
      </c>
      <c r="K1218" s="222">
        <f>J1218*H1218</f>
        <v>30.459</v>
      </c>
    </row>
    <row r="1219" s="206" customFormat="1" customHeight="1" spans="1:11">
      <c r="A1219" s="239" t="s">
        <v>226</v>
      </c>
      <c r="B1219" s="260">
        <v>52</v>
      </c>
      <c r="C1219" s="227" t="s">
        <v>86</v>
      </c>
      <c r="D1219" s="227" t="s">
        <v>91</v>
      </c>
      <c r="E1219" s="227" t="s">
        <v>92</v>
      </c>
      <c r="F1219" s="227" t="s">
        <v>89</v>
      </c>
      <c r="G1219" s="227" t="s">
        <v>90</v>
      </c>
      <c r="H1219" s="222">
        <v>36.9</v>
      </c>
      <c r="I1219" s="240">
        <v>52</v>
      </c>
      <c r="J1219" s="240">
        <v>0.71</v>
      </c>
      <c r="K1219" s="222">
        <f>J1219*H1219</f>
        <v>26.199</v>
      </c>
    </row>
    <row r="1220" s="206" customFormat="1" ht="20" customHeight="1" spans="1:11">
      <c r="A1220" s="239" t="s">
        <v>226</v>
      </c>
      <c r="B1220" s="260">
        <v>52</v>
      </c>
      <c r="C1220" s="237" t="s">
        <v>73</v>
      </c>
      <c r="D1220" s="237"/>
      <c r="E1220" s="237"/>
      <c r="F1220" s="237"/>
      <c r="G1220" s="237"/>
      <c r="H1220" s="237"/>
      <c r="I1220" s="241"/>
      <c r="J1220" s="237"/>
      <c r="K1220" s="242">
        <f>SUM(K1205:K1219)</f>
        <v>414.322</v>
      </c>
    </row>
    <row r="1221" s="206" customFormat="1" ht="20" customHeight="1" spans="1:11">
      <c r="A1221" s="208"/>
      <c r="B1221" s="208"/>
      <c r="C1221" s="208"/>
      <c r="D1221" s="208"/>
      <c r="E1221" s="208"/>
      <c r="F1221" s="208"/>
      <c r="G1221" s="208"/>
      <c r="H1221" s="208"/>
      <c r="I1221" s="209"/>
      <c r="J1221" s="208"/>
      <c r="K1221" s="210"/>
    </row>
    <row r="1222" s="206" customFormat="1" ht="20" customHeight="1" spans="1:11">
      <c r="A1222" s="208"/>
      <c r="B1222" s="208"/>
      <c r="C1222" s="208"/>
      <c r="D1222" s="208"/>
      <c r="E1222" s="208"/>
      <c r="F1222" s="208"/>
      <c r="G1222" s="208"/>
      <c r="H1222" s="208"/>
      <c r="I1222" s="209"/>
      <c r="J1222" s="208"/>
      <c r="K1222" s="210"/>
    </row>
    <row r="1223" s="206" customFormat="1" ht="20" customHeight="1" spans="1:11">
      <c r="A1223" s="208"/>
      <c r="B1223" s="208"/>
      <c r="C1223" s="208"/>
      <c r="D1223" s="208"/>
      <c r="E1223" s="208"/>
      <c r="F1223" s="208"/>
      <c r="G1223" s="208"/>
      <c r="H1223" s="208"/>
      <c r="I1223" s="209"/>
      <c r="J1223" s="208"/>
      <c r="K1223" s="210"/>
    </row>
    <row r="1224" s="206" customFormat="1" ht="20" customHeight="1" spans="1:11">
      <c r="A1224" s="208"/>
      <c r="B1224" s="208"/>
      <c r="C1224" s="208"/>
      <c r="D1224" s="208"/>
      <c r="E1224" s="208"/>
      <c r="F1224" s="208"/>
      <c r="G1224" s="208"/>
      <c r="H1224" s="208"/>
      <c r="I1224" s="209"/>
      <c r="J1224" s="208"/>
      <c r="K1224" s="210"/>
    </row>
    <row r="1225" s="206" customFormat="1" ht="20" customHeight="1" spans="1:11">
      <c r="A1225" s="208"/>
      <c r="B1225" s="208"/>
      <c r="C1225" s="208"/>
      <c r="D1225" s="208"/>
      <c r="E1225" s="208"/>
      <c r="F1225" s="208"/>
      <c r="G1225" s="208"/>
      <c r="H1225" s="208"/>
      <c r="I1225" s="209"/>
      <c r="J1225" s="208"/>
      <c r="K1225" s="210"/>
    </row>
    <row r="1226" s="206" customFormat="1" ht="20" customHeight="1" spans="1:11">
      <c r="A1226" s="208"/>
      <c r="B1226" s="208"/>
      <c r="C1226" s="208"/>
      <c r="D1226" s="208"/>
      <c r="E1226" s="208"/>
      <c r="F1226" s="208"/>
      <c r="G1226" s="208"/>
      <c r="H1226" s="208"/>
      <c r="I1226" s="209"/>
      <c r="J1226" s="208"/>
      <c r="K1226" s="210"/>
    </row>
    <row r="1227" s="206" customFormat="1" ht="20" customHeight="1" spans="1:11">
      <c r="A1227" s="211" t="s">
        <v>1</v>
      </c>
      <c r="B1227" s="211" t="s">
        <v>2</v>
      </c>
      <c r="C1227" s="212" t="s">
        <v>3</v>
      </c>
      <c r="D1227" s="213" t="s">
        <v>4</v>
      </c>
      <c r="E1227" s="214" t="s">
        <v>5</v>
      </c>
      <c r="F1227" s="212" t="s">
        <v>6</v>
      </c>
      <c r="G1227" s="212" t="s">
        <v>7</v>
      </c>
      <c r="H1227" s="215" t="s">
        <v>8</v>
      </c>
      <c r="I1227" s="212" t="s">
        <v>9</v>
      </c>
      <c r="J1227" s="212" t="s">
        <v>10</v>
      </c>
      <c r="K1227" s="215" t="s">
        <v>11</v>
      </c>
    </row>
    <row r="1228" s="206" customFormat="1" customHeight="1" spans="1:11">
      <c r="A1228" s="239" t="s">
        <v>227</v>
      </c>
      <c r="B1228" s="260">
        <v>53</v>
      </c>
      <c r="C1228" s="239" t="s">
        <v>26</v>
      </c>
      <c r="D1228" s="227" t="s">
        <v>83</v>
      </c>
      <c r="E1228" s="230" t="s">
        <v>28</v>
      </c>
      <c r="F1228" s="227" t="s">
        <v>84</v>
      </c>
      <c r="G1228" s="218" t="s">
        <v>85</v>
      </c>
      <c r="H1228" s="222">
        <v>36</v>
      </c>
      <c r="I1228" s="240">
        <v>53</v>
      </c>
      <c r="J1228" s="240">
        <v>0.71</v>
      </c>
      <c r="K1228" s="222">
        <f>J1228*H1228</f>
        <v>25.56</v>
      </c>
    </row>
    <row r="1229" s="206" customFormat="1" customHeight="1" spans="1:11">
      <c r="A1229" s="239" t="s">
        <v>227</v>
      </c>
      <c r="B1229" s="260">
        <v>53</v>
      </c>
      <c r="C1229" s="227" t="s">
        <v>31</v>
      </c>
      <c r="D1229" s="229" t="s">
        <v>32</v>
      </c>
      <c r="E1229" s="230" t="s">
        <v>33</v>
      </c>
      <c r="F1229" s="227" t="s">
        <v>34</v>
      </c>
      <c r="G1229" s="229" t="s">
        <v>35</v>
      </c>
      <c r="H1229" s="222">
        <v>49.8</v>
      </c>
      <c r="I1229" s="240">
        <v>53</v>
      </c>
      <c r="J1229" s="240">
        <v>0.71</v>
      </c>
      <c r="K1229" s="222">
        <f>J1229*H1229</f>
        <v>35.358</v>
      </c>
    </row>
    <row r="1230" s="206" customFormat="1" customHeight="1" spans="1:11">
      <c r="A1230" s="239" t="s">
        <v>227</v>
      </c>
      <c r="B1230" s="260">
        <v>53</v>
      </c>
      <c r="C1230" s="227" t="s">
        <v>36</v>
      </c>
      <c r="D1230" s="229" t="s">
        <v>37</v>
      </c>
      <c r="E1230" s="230" t="s">
        <v>38</v>
      </c>
      <c r="F1230" s="227" t="s">
        <v>39</v>
      </c>
      <c r="G1230" s="229" t="s">
        <v>40</v>
      </c>
      <c r="H1230" s="222">
        <v>48</v>
      </c>
      <c r="I1230" s="240">
        <v>53</v>
      </c>
      <c r="J1230" s="240">
        <v>0.71</v>
      </c>
      <c r="K1230" s="222">
        <f>J1230*H1230</f>
        <v>34.08</v>
      </c>
    </row>
    <row r="1231" s="206" customFormat="1" customHeight="1" spans="1:11">
      <c r="A1231" s="239" t="s">
        <v>227</v>
      </c>
      <c r="B1231" s="260">
        <v>53</v>
      </c>
      <c r="C1231" s="227" t="s">
        <v>36</v>
      </c>
      <c r="D1231" s="229" t="s">
        <v>41</v>
      </c>
      <c r="E1231" s="230" t="s">
        <v>42</v>
      </c>
      <c r="F1231" s="227" t="s">
        <v>43</v>
      </c>
      <c r="G1231" s="229" t="s">
        <v>22</v>
      </c>
      <c r="H1231" s="222">
        <v>18</v>
      </c>
      <c r="I1231" s="240">
        <v>53</v>
      </c>
      <c r="J1231" s="240">
        <v>1</v>
      </c>
      <c r="K1231" s="222">
        <v>18</v>
      </c>
    </row>
    <row r="1232" s="206" customFormat="1" customHeight="1" spans="1:11">
      <c r="A1232" s="239" t="s">
        <v>227</v>
      </c>
      <c r="B1232" s="260">
        <v>53</v>
      </c>
      <c r="C1232" s="227" t="s">
        <v>44</v>
      </c>
      <c r="D1232" s="229" t="s">
        <v>45</v>
      </c>
      <c r="E1232" s="230" t="s">
        <v>46</v>
      </c>
      <c r="F1232" s="227" t="s">
        <v>47</v>
      </c>
      <c r="G1232" s="229" t="s">
        <v>48</v>
      </c>
      <c r="H1232" s="222">
        <v>29.8</v>
      </c>
      <c r="I1232" s="240">
        <v>53</v>
      </c>
      <c r="J1232" s="240">
        <v>0.71</v>
      </c>
      <c r="K1232" s="222">
        <v>21.158</v>
      </c>
    </row>
    <row r="1233" s="206" customFormat="1" customHeight="1" spans="1:11">
      <c r="A1233" s="239" t="s">
        <v>227</v>
      </c>
      <c r="B1233" s="260">
        <v>53</v>
      </c>
      <c r="C1233" s="227" t="s">
        <v>49</v>
      </c>
      <c r="D1233" s="274" t="s">
        <v>50</v>
      </c>
      <c r="E1233" s="230" t="s">
        <v>51</v>
      </c>
      <c r="F1233" s="227" t="s">
        <v>52</v>
      </c>
      <c r="G1233" s="227" t="s">
        <v>35</v>
      </c>
      <c r="H1233" s="222">
        <v>39.8</v>
      </c>
      <c r="I1233" s="240">
        <v>53</v>
      </c>
      <c r="J1233" s="240">
        <v>0.71</v>
      </c>
      <c r="K1233" s="222">
        <f>J1233*H1233</f>
        <v>28.258</v>
      </c>
    </row>
    <row r="1234" s="206" customFormat="1" customHeight="1" spans="1:11">
      <c r="A1234" s="239" t="s">
        <v>227</v>
      </c>
      <c r="B1234" s="260">
        <v>53</v>
      </c>
      <c r="C1234" s="233" t="s">
        <v>199</v>
      </c>
      <c r="D1234" s="219" t="s">
        <v>14</v>
      </c>
      <c r="E1234" s="220" t="s">
        <v>15</v>
      </c>
      <c r="F1234" s="221" t="s">
        <v>16</v>
      </c>
      <c r="G1234" s="219" t="s">
        <v>17</v>
      </c>
      <c r="H1234" s="222">
        <v>33</v>
      </c>
      <c r="I1234" s="240">
        <v>53</v>
      </c>
      <c r="J1234" s="240">
        <v>0.71</v>
      </c>
      <c r="K1234" s="222">
        <f>J1234*H1234</f>
        <v>23.43</v>
      </c>
    </row>
    <row r="1235" s="206" customFormat="1" customHeight="1" spans="1:11">
      <c r="A1235" s="239" t="s">
        <v>227</v>
      </c>
      <c r="B1235" s="260">
        <v>53</v>
      </c>
      <c r="C1235" s="233" t="s">
        <v>199</v>
      </c>
      <c r="D1235" s="261" t="s">
        <v>200</v>
      </c>
      <c r="E1235" s="233" t="s">
        <v>201</v>
      </c>
      <c r="F1235" s="233" t="s">
        <v>113</v>
      </c>
      <c r="G1235" s="262" t="s">
        <v>17</v>
      </c>
      <c r="H1235" s="222">
        <v>22</v>
      </c>
      <c r="I1235" s="240">
        <v>53</v>
      </c>
      <c r="J1235" s="240">
        <v>0.71</v>
      </c>
      <c r="K1235" s="222">
        <f>J1235*H1235</f>
        <v>15.62</v>
      </c>
    </row>
    <row r="1236" s="206" customFormat="1" customHeight="1" spans="1:11">
      <c r="A1236" s="239" t="s">
        <v>227</v>
      </c>
      <c r="B1236" s="260">
        <v>53</v>
      </c>
      <c r="C1236" s="233" t="s">
        <v>221</v>
      </c>
      <c r="D1236" s="263" t="s">
        <v>222</v>
      </c>
      <c r="E1236" s="185" t="s">
        <v>223</v>
      </c>
      <c r="F1236" s="233" t="s">
        <v>224</v>
      </c>
      <c r="G1236" s="227" t="s">
        <v>130</v>
      </c>
      <c r="H1236" s="222">
        <v>32</v>
      </c>
      <c r="I1236" s="240">
        <v>53</v>
      </c>
      <c r="J1236" s="240">
        <v>0.71</v>
      </c>
      <c r="K1236" s="222">
        <v>22.72</v>
      </c>
    </row>
    <row r="1237" s="206" customFormat="1" customHeight="1" spans="1:11">
      <c r="A1237" s="239" t="s">
        <v>227</v>
      </c>
      <c r="B1237" s="260">
        <v>53</v>
      </c>
      <c r="C1237" s="233" t="s">
        <v>202</v>
      </c>
      <c r="D1237" s="263" t="s">
        <v>203</v>
      </c>
      <c r="E1237" s="185" t="s">
        <v>204</v>
      </c>
      <c r="F1237" s="233" t="s">
        <v>205</v>
      </c>
      <c r="G1237" s="264" t="s">
        <v>206</v>
      </c>
      <c r="H1237" s="222">
        <v>43</v>
      </c>
      <c r="I1237" s="240">
        <v>53</v>
      </c>
      <c r="J1237" s="240">
        <v>0.71</v>
      </c>
      <c r="K1237" s="222">
        <v>30.53</v>
      </c>
    </row>
    <row r="1238" s="206" customFormat="1" customHeight="1" spans="1:11">
      <c r="A1238" s="239" t="s">
        <v>227</v>
      </c>
      <c r="B1238" s="260">
        <v>53</v>
      </c>
      <c r="C1238" s="227" t="s">
        <v>53</v>
      </c>
      <c r="D1238" s="251" t="s">
        <v>109</v>
      </c>
      <c r="E1238" s="232" t="s">
        <v>110</v>
      </c>
      <c r="F1238" s="251" t="s">
        <v>111</v>
      </c>
      <c r="G1238" s="233" t="s">
        <v>57</v>
      </c>
      <c r="H1238" s="222">
        <v>69</v>
      </c>
      <c r="I1238" s="240">
        <v>53</v>
      </c>
      <c r="J1238" s="240">
        <v>0.71</v>
      </c>
      <c r="K1238" s="222">
        <f>J1238*H1238</f>
        <v>48.99</v>
      </c>
    </row>
    <row r="1239" s="206" customFormat="1" customHeight="1" spans="1:11">
      <c r="A1239" s="239" t="s">
        <v>227</v>
      </c>
      <c r="B1239" s="260">
        <v>53</v>
      </c>
      <c r="C1239" s="227" t="s">
        <v>58</v>
      </c>
      <c r="D1239" s="234" t="s">
        <v>59</v>
      </c>
      <c r="E1239" s="235" t="s">
        <v>60</v>
      </c>
      <c r="F1239" s="231" t="s">
        <v>61</v>
      </c>
      <c r="G1239" s="227" t="s">
        <v>62</v>
      </c>
      <c r="H1239" s="222">
        <v>38</v>
      </c>
      <c r="I1239" s="240">
        <v>53</v>
      </c>
      <c r="J1239" s="240">
        <v>0.71</v>
      </c>
      <c r="K1239" s="222">
        <f>J1239*H1239</f>
        <v>26.98</v>
      </c>
    </row>
    <row r="1240" s="206" customFormat="1" customHeight="1" spans="1:11">
      <c r="A1240" s="239" t="s">
        <v>227</v>
      </c>
      <c r="B1240" s="260">
        <v>53</v>
      </c>
      <c r="C1240" s="227" t="s">
        <v>63</v>
      </c>
      <c r="D1240" s="231" t="s">
        <v>64</v>
      </c>
      <c r="E1240" s="235" t="s">
        <v>65</v>
      </c>
      <c r="F1240" s="231" t="s">
        <v>66</v>
      </c>
      <c r="G1240" s="231" t="s">
        <v>67</v>
      </c>
      <c r="H1240" s="222">
        <v>38</v>
      </c>
      <c r="I1240" s="240">
        <v>53</v>
      </c>
      <c r="J1240" s="240">
        <v>0.71</v>
      </c>
      <c r="K1240" s="222">
        <v>26.98</v>
      </c>
    </row>
    <row r="1241" s="206" customFormat="1" customHeight="1" spans="1:11">
      <c r="A1241" s="239" t="s">
        <v>227</v>
      </c>
      <c r="B1241" s="260">
        <v>53</v>
      </c>
      <c r="C1241" s="227" t="s">
        <v>86</v>
      </c>
      <c r="D1241" s="227" t="s">
        <v>87</v>
      </c>
      <c r="E1241" s="230" t="s">
        <v>88</v>
      </c>
      <c r="F1241" s="227" t="s">
        <v>89</v>
      </c>
      <c r="G1241" s="227" t="s">
        <v>90</v>
      </c>
      <c r="H1241" s="222">
        <v>42.9</v>
      </c>
      <c r="I1241" s="240">
        <v>53</v>
      </c>
      <c r="J1241" s="240">
        <v>0.71</v>
      </c>
      <c r="K1241" s="222">
        <f>J1241*H1241</f>
        <v>30.459</v>
      </c>
    </row>
    <row r="1242" s="206" customFormat="1" customHeight="1" spans="1:11">
      <c r="A1242" s="239" t="s">
        <v>227</v>
      </c>
      <c r="B1242" s="260">
        <v>53</v>
      </c>
      <c r="C1242" s="227" t="s">
        <v>86</v>
      </c>
      <c r="D1242" s="227" t="s">
        <v>91</v>
      </c>
      <c r="E1242" s="227" t="s">
        <v>92</v>
      </c>
      <c r="F1242" s="227" t="s">
        <v>89</v>
      </c>
      <c r="G1242" s="227" t="s">
        <v>90</v>
      </c>
      <c r="H1242" s="222">
        <v>36.9</v>
      </c>
      <c r="I1242" s="240">
        <v>53</v>
      </c>
      <c r="J1242" s="240">
        <v>0.71</v>
      </c>
      <c r="K1242" s="222">
        <f>J1242*H1242</f>
        <v>26.199</v>
      </c>
    </row>
    <row r="1243" s="206" customFormat="1" ht="20" customHeight="1" spans="1:11">
      <c r="A1243" s="239" t="s">
        <v>227</v>
      </c>
      <c r="B1243" s="260">
        <v>53</v>
      </c>
      <c r="C1243" s="237" t="s">
        <v>73</v>
      </c>
      <c r="D1243" s="237"/>
      <c r="E1243" s="237"/>
      <c r="F1243" s="237"/>
      <c r="G1243" s="237"/>
      <c r="H1243" s="237"/>
      <c r="I1243" s="241"/>
      <c r="J1243" s="237"/>
      <c r="K1243" s="242">
        <f>SUM(K1228:K1242)</f>
        <v>414.322</v>
      </c>
    </row>
    <row r="1244" s="206" customFormat="1" ht="20" customHeight="1" spans="1:11">
      <c r="A1244" s="208"/>
      <c r="B1244" s="208"/>
      <c r="C1244" s="208"/>
      <c r="D1244" s="208"/>
      <c r="E1244" s="208"/>
      <c r="F1244" s="208"/>
      <c r="G1244" s="208"/>
      <c r="H1244" s="208"/>
      <c r="I1244" s="209"/>
      <c r="J1244" s="208"/>
      <c r="K1244" s="210"/>
    </row>
    <row r="1245" s="206" customFormat="1" ht="20" customHeight="1" spans="1:11">
      <c r="A1245" s="208"/>
      <c r="B1245" s="208"/>
      <c r="C1245" s="208"/>
      <c r="D1245" s="208"/>
      <c r="E1245" s="208"/>
      <c r="F1245" s="208"/>
      <c r="G1245" s="208"/>
      <c r="H1245" s="208"/>
      <c r="I1245" s="209"/>
      <c r="J1245" s="208"/>
      <c r="K1245" s="210"/>
    </row>
    <row r="1246" s="206" customFormat="1" ht="20" customHeight="1" spans="1:11">
      <c r="A1246" s="208"/>
      <c r="B1246" s="208"/>
      <c r="C1246" s="208"/>
      <c r="D1246" s="208"/>
      <c r="E1246" s="208"/>
      <c r="F1246" s="208"/>
      <c r="G1246" s="208"/>
      <c r="H1246" s="208"/>
      <c r="I1246" s="209"/>
      <c r="J1246" s="208"/>
      <c r="K1246" s="210"/>
    </row>
    <row r="1247" s="206" customFormat="1" ht="20" customHeight="1" spans="1:11">
      <c r="A1247" s="208"/>
      <c r="B1247" s="208"/>
      <c r="C1247" s="208"/>
      <c r="D1247" s="208"/>
      <c r="E1247" s="208"/>
      <c r="F1247" s="208"/>
      <c r="G1247" s="208"/>
      <c r="H1247" s="208"/>
      <c r="I1247" s="209"/>
      <c r="J1247" s="208"/>
      <c r="K1247" s="210"/>
    </row>
    <row r="1248" s="206" customFormat="1" ht="20" customHeight="1" spans="1:11">
      <c r="A1248" s="208"/>
      <c r="B1248" s="208"/>
      <c r="C1248" s="208"/>
      <c r="D1248" s="208"/>
      <c r="E1248" s="208"/>
      <c r="F1248" s="208"/>
      <c r="G1248" s="208"/>
      <c r="H1248" s="208"/>
      <c r="I1248" s="209"/>
      <c r="J1248" s="208"/>
      <c r="K1248" s="210"/>
    </row>
    <row r="1249" s="206" customFormat="1" ht="20" customHeight="1" spans="1:11">
      <c r="A1249" s="208"/>
      <c r="B1249" s="208"/>
      <c r="C1249" s="208"/>
      <c r="D1249" s="208"/>
      <c r="E1249" s="208"/>
      <c r="F1249" s="208"/>
      <c r="G1249" s="208"/>
      <c r="H1249" s="208"/>
      <c r="I1249" s="209"/>
      <c r="J1249" s="208"/>
      <c r="K1249" s="210"/>
    </row>
    <row r="1250" s="206" customFormat="1" ht="20" customHeight="1" spans="1:11">
      <c r="A1250" s="211" t="s">
        <v>1</v>
      </c>
      <c r="B1250" s="211" t="s">
        <v>2</v>
      </c>
      <c r="C1250" s="212" t="s">
        <v>3</v>
      </c>
      <c r="D1250" s="213" t="s">
        <v>4</v>
      </c>
      <c r="E1250" s="214" t="s">
        <v>5</v>
      </c>
      <c r="F1250" s="212" t="s">
        <v>6</v>
      </c>
      <c r="G1250" s="212" t="s">
        <v>7</v>
      </c>
      <c r="H1250" s="215" t="s">
        <v>8</v>
      </c>
      <c r="I1250" s="212" t="s">
        <v>9</v>
      </c>
      <c r="J1250" s="212" t="s">
        <v>10</v>
      </c>
      <c r="K1250" s="215" t="s">
        <v>11</v>
      </c>
    </row>
    <row r="1251" s="206" customFormat="1" customHeight="1" spans="1:11">
      <c r="A1251" s="239" t="s">
        <v>228</v>
      </c>
      <c r="B1251" s="260">
        <v>51</v>
      </c>
      <c r="C1251" s="239" t="s">
        <v>26</v>
      </c>
      <c r="D1251" s="227" t="s">
        <v>83</v>
      </c>
      <c r="E1251" s="230" t="s">
        <v>28</v>
      </c>
      <c r="F1251" s="227" t="s">
        <v>84</v>
      </c>
      <c r="G1251" s="218" t="s">
        <v>85</v>
      </c>
      <c r="H1251" s="222">
        <v>36</v>
      </c>
      <c r="I1251" s="240">
        <v>51</v>
      </c>
      <c r="J1251" s="240">
        <v>0.71</v>
      </c>
      <c r="K1251" s="222">
        <f>J1251*H1251</f>
        <v>25.56</v>
      </c>
    </row>
    <row r="1252" s="206" customFormat="1" customHeight="1" spans="1:11">
      <c r="A1252" s="239" t="s">
        <v>228</v>
      </c>
      <c r="B1252" s="260">
        <v>51</v>
      </c>
      <c r="C1252" s="227" t="s">
        <v>31</v>
      </c>
      <c r="D1252" s="229" t="s">
        <v>32</v>
      </c>
      <c r="E1252" s="230" t="s">
        <v>33</v>
      </c>
      <c r="F1252" s="227" t="s">
        <v>34</v>
      </c>
      <c r="G1252" s="229" t="s">
        <v>35</v>
      </c>
      <c r="H1252" s="222">
        <v>49.8</v>
      </c>
      <c r="I1252" s="240">
        <v>51</v>
      </c>
      <c r="J1252" s="240">
        <v>0.71</v>
      </c>
      <c r="K1252" s="222">
        <f>J1252*H1252</f>
        <v>35.358</v>
      </c>
    </row>
    <row r="1253" s="206" customFormat="1" customHeight="1" spans="1:11">
      <c r="A1253" s="239" t="s">
        <v>228</v>
      </c>
      <c r="B1253" s="260">
        <v>51</v>
      </c>
      <c r="C1253" s="227" t="s">
        <v>36</v>
      </c>
      <c r="D1253" s="229" t="s">
        <v>37</v>
      </c>
      <c r="E1253" s="230" t="s">
        <v>38</v>
      </c>
      <c r="F1253" s="227" t="s">
        <v>39</v>
      </c>
      <c r="G1253" s="229" t="s">
        <v>40</v>
      </c>
      <c r="H1253" s="222">
        <v>48</v>
      </c>
      <c r="I1253" s="240">
        <v>51</v>
      </c>
      <c r="J1253" s="240">
        <v>0.71</v>
      </c>
      <c r="K1253" s="222">
        <f>J1253*H1253</f>
        <v>34.08</v>
      </c>
    </row>
    <row r="1254" s="206" customFormat="1" customHeight="1" spans="1:11">
      <c r="A1254" s="239" t="s">
        <v>228</v>
      </c>
      <c r="B1254" s="260">
        <v>51</v>
      </c>
      <c r="C1254" s="227" t="s">
        <v>36</v>
      </c>
      <c r="D1254" s="229" t="s">
        <v>41</v>
      </c>
      <c r="E1254" s="230" t="s">
        <v>42</v>
      </c>
      <c r="F1254" s="227" t="s">
        <v>43</v>
      </c>
      <c r="G1254" s="229" t="s">
        <v>22</v>
      </c>
      <c r="H1254" s="222">
        <v>18</v>
      </c>
      <c r="I1254" s="240">
        <v>51</v>
      </c>
      <c r="J1254" s="240">
        <v>1</v>
      </c>
      <c r="K1254" s="222">
        <v>18</v>
      </c>
    </row>
    <row r="1255" s="206" customFormat="1" customHeight="1" spans="1:11">
      <c r="A1255" s="239" t="s">
        <v>228</v>
      </c>
      <c r="B1255" s="260">
        <v>51</v>
      </c>
      <c r="C1255" s="227" t="s">
        <v>44</v>
      </c>
      <c r="D1255" s="229" t="s">
        <v>45</v>
      </c>
      <c r="E1255" s="230" t="s">
        <v>46</v>
      </c>
      <c r="F1255" s="227" t="s">
        <v>47</v>
      </c>
      <c r="G1255" s="229" t="s">
        <v>48</v>
      </c>
      <c r="H1255" s="222">
        <v>29.8</v>
      </c>
      <c r="I1255" s="240">
        <v>51</v>
      </c>
      <c r="J1255" s="240">
        <v>0.71</v>
      </c>
      <c r="K1255" s="222">
        <v>21.158</v>
      </c>
    </row>
    <row r="1256" s="206" customFormat="1" customHeight="1" spans="1:11">
      <c r="A1256" s="239" t="s">
        <v>228</v>
      </c>
      <c r="B1256" s="260">
        <v>51</v>
      </c>
      <c r="C1256" s="227" t="s">
        <v>49</v>
      </c>
      <c r="D1256" s="274" t="s">
        <v>50</v>
      </c>
      <c r="E1256" s="230" t="s">
        <v>51</v>
      </c>
      <c r="F1256" s="227" t="s">
        <v>52</v>
      </c>
      <c r="G1256" s="227" t="s">
        <v>35</v>
      </c>
      <c r="H1256" s="222">
        <v>39.8</v>
      </c>
      <c r="I1256" s="240">
        <v>51</v>
      </c>
      <c r="J1256" s="240">
        <v>0.71</v>
      </c>
      <c r="K1256" s="222">
        <f>J1256*H1256</f>
        <v>28.258</v>
      </c>
    </row>
    <row r="1257" s="206" customFormat="1" customHeight="1" spans="1:11">
      <c r="A1257" s="239" t="s">
        <v>228</v>
      </c>
      <c r="B1257" s="260">
        <v>51</v>
      </c>
      <c r="C1257" s="233" t="s">
        <v>199</v>
      </c>
      <c r="D1257" s="219" t="s">
        <v>14</v>
      </c>
      <c r="E1257" s="220" t="s">
        <v>15</v>
      </c>
      <c r="F1257" s="221" t="s">
        <v>16</v>
      </c>
      <c r="G1257" s="219" t="s">
        <v>17</v>
      </c>
      <c r="H1257" s="222">
        <v>33</v>
      </c>
      <c r="I1257" s="240">
        <v>51</v>
      </c>
      <c r="J1257" s="240">
        <v>0.71</v>
      </c>
      <c r="K1257" s="222">
        <f>J1257*H1257</f>
        <v>23.43</v>
      </c>
    </row>
    <row r="1258" s="206" customFormat="1" customHeight="1" spans="1:11">
      <c r="A1258" s="239" t="s">
        <v>228</v>
      </c>
      <c r="B1258" s="260">
        <v>51</v>
      </c>
      <c r="C1258" s="233" t="s">
        <v>199</v>
      </c>
      <c r="D1258" s="261" t="s">
        <v>200</v>
      </c>
      <c r="E1258" s="233" t="s">
        <v>201</v>
      </c>
      <c r="F1258" s="233" t="s">
        <v>113</v>
      </c>
      <c r="G1258" s="262" t="s">
        <v>17</v>
      </c>
      <c r="H1258" s="222">
        <v>22</v>
      </c>
      <c r="I1258" s="240">
        <v>51</v>
      </c>
      <c r="J1258" s="240">
        <v>0.71</v>
      </c>
      <c r="K1258" s="222">
        <f>J1258*H1258</f>
        <v>15.62</v>
      </c>
    </row>
    <row r="1259" s="206" customFormat="1" customHeight="1" spans="1:11">
      <c r="A1259" s="239" t="s">
        <v>228</v>
      </c>
      <c r="B1259" s="260">
        <v>51</v>
      </c>
      <c r="C1259" s="233" t="s">
        <v>221</v>
      </c>
      <c r="D1259" s="263" t="s">
        <v>222</v>
      </c>
      <c r="E1259" s="185" t="s">
        <v>223</v>
      </c>
      <c r="F1259" s="233" t="s">
        <v>224</v>
      </c>
      <c r="G1259" s="227" t="s">
        <v>130</v>
      </c>
      <c r="H1259" s="222">
        <v>32</v>
      </c>
      <c r="I1259" s="240">
        <v>51</v>
      </c>
      <c r="J1259" s="240">
        <v>0.71</v>
      </c>
      <c r="K1259" s="222">
        <v>22.72</v>
      </c>
    </row>
    <row r="1260" s="206" customFormat="1" customHeight="1" spans="1:11">
      <c r="A1260" s="239" t="s">
        <v>228</v>
      </c>
      <c r="B1260" s="260">
        <v>51</v>
      </c>
      <c r="C1260" s="233" t="s">
        <v>202</v>
      </c>
      <c r="D1260" s="263" t="s">
        <v>203</v>
      </c>
      <c r="E1260" s="185" t="s">
        <v>204</v>
      </c>
      <c r="F1260" s="233" t="s">
        <v>205</v>
      </c>
      <c r="G1260" s="264" t="s">
        <v>206</v>
      </c>
      <c r="H1260" s="222">
        <v>43</v>
      </c>
      <c r="I1260" s="240">
        <v>51</v>
      </c>
      <c r="J1260" s="240">
        <v>0.71</v>
      </c>
      <c r="K1260" s="222">
        <v>30.53</v>
      </c>
    </row>
    <row r="1261" s="206" customFormat="1" customHeight="1" spans="1:11">
      <c r="A1261" s="239" t="s">
        <v>228</v>
      </c>
      <c r="B1261" s="260">
        <v>51</v>
      </c>
      <c r="C1261" s="227" t="s">
        <v>53</v>
      </c>
      <c r="D1261" s="251" t="s">
        <v>109</v>
      </c>
      <c r="E1261" s="232" t="s">
        <v>110</v>
      </c>
      <c r="F1261" s="251" t="s">
        <v>111</v>
      </c>
      <c r="G1261" s="233" t="s">
        <v>57</v>
      </c>
      <c r="H1261" s="222">
        <v>69</v>
      </c>
      <c r="I1261" s="240">
        <v>51</v>
      </c>
      <c r="J1261" s="240">
        <v>0.71</v>
      </c>
      <c r="K1261" s="222">
        <f>J1261*H1261</f>
        <v>48.99</v>
      </c>
    </row>
    <row r="1262" s="206" customFormat="1" customHeight="1" spans="1:11">
      <c r="A1262" s="239" t="s">
        <v>228</v>
      </c>
      <c r="B1262" s="260">
        <v>51</v>
      </c>
      <c r="C1262" s="227" t="s">
        <v>58</v>
      </c>
      <c r="D1262" s="234" t="s">
        <v>59</v>
      </c>
      <c r="E1262" s="235" t="s">
        <v>60</v>
      </c>
      <c r="F1262" s="231" t="s">
        <v>61</v>
      </c>
      <c r="G1262" s="227" t="s">
        <v>62</v>
      </c>
      <c r="H1262" s="222">
        <v>38</v>
      </c>
      <c r="I1262" s="240">
        <v>51</v>
      </c>
      <c r="J1262" s="240">
        <v>0.71</v>
      </c>
      <c r="K1262" s="222">
        <f>J1262*H1262</f>
        <v>26.98</v>
      </c>
    </row>
    <row r="1263" s="206" customFormat="1" customHeight="1" spans="1:11">
      <c r="A1263" s="239" t="s">
        <v>228</v>
      </c>
      <c r="B1263" s="260">
        <v>51</v>
      </c>
      <c r="C1263" s="227" t="s">
        <v>63</v>
      </c>
      <c r="D1263" s="231" t="s">
        <v>64</v>
      </c>
      <c r="E1263" s="235" t="s">
        <v>65</v>
      </c>
      <c r="F1263" s="231" t="s">
        <v>66</v>
      </c>
      <c r="G1263" s="231" t="s">
        <v>67</v>
      </c>
      <c r="H1263" s="222">
        <v>38</v>
      </c>
      <c r="I1263" s="240">
        <v>51</v>
      </c>
      <c r="J1263" s="240">
        <v>0.71</v>
      </c>
      <c r="K1263" s="222">
        <v>26.98</v>
      </c>
    </row>
    <row r="1264" s="206" customFormat="1" customHeight="1" spans="1:11">
      <c r="A1264" s="239" t="s">
        <v>228</v>
      </c>
      <c r="B1264" s="260">
        <v>51</v>
      </c>
      <c r="C1264" s="227" t="s">
        <v>86</v>
      </c>
      <c r="D1264" s="227" t="s">
        <v>87</v>
      </c>
      <c r="E1264" s="230" t="s">
        <v>88</v>
      </c>
      <c r="F1264" s="227" t="s">
        <v>89</v>
      </c>
      <c r="G1264" s="227" t="s">
        <v>90</v>
      </c>
      <c r="H1264" s="222">
        <v>42.9</v>
      </c>
      <c r="I1264" s="240">
        <v>51</v>
      </c>
      <c r="J1264" s="240">
        <v>0.71</v>
      </c>
      <c r="K1264" s="222">
        <f>J1264*H1264</f>
        <v>30.459</v>
      </c>
    </row>
    <row r="1265" s="206" customFormat="1" customHeight="1" spans="1:11">
      <c r="A1265" s="239" t="s">
        <v>228</v>
      </c>
      <c r="B1265" s="260">
        <v>51</v>
      </c>
      <c r="C1265" s="227" t="s">
        <v>86</v>
      </c>
      <c r="D1265" s="227" t="s">
        <v>91</v>
      </c>
      <c r="E1265" s="227" t="s">
        <v>92</v>
      </c>
      <c r="F1265" s="227" t="s">
        <v>89</v>
      </c>
      <c r="G1265" s="227" t="s">
        <v>90</v>
      </c>
      <c r="H1265" s="222">
        <v>36.9</v>
      </c>
      <c r="I1265" s="240">
        <v>51</v>
      </c>
      <c r="J1265" s="240">
        <v>0.71</v>
      </c>
      <c r="K1265" s="222">
        <f>J1265*H1265</f>
        <v>26.199</v>
      </c>
    </row>
    <row r="1266" s="206" customFormat="1" ht="20" customHeight="1" spans="1:11">
      <c r="A1266" s="239" t="s">
        <v>228</v>
      </c>
      <c r="B1266" s="260">
        <v>51</v>
      </c>
      <c r="C1266" s="237" t="s">
        <v>73</v>
      </c>
      <c r="D1266" s="237"/>
      <c r="E1266" s="237"/>
      <c r="F1266" s="237"/>
      <c r="G1266" s="237"/>
      <c r="H1266" s="237"/>
      <c r="I1266" s="241"/>
      <c r="J1266" s="237"/>
      <c r="K1266" s="242">
        <f>SUM(K1251:K1265)</f>
        <v>414.322</v>
      </c>
    </row>
    <row r="1267" s="206" customFormat="1" ht="20" customHeight="1" spans="1:11">
      <c r="A1267" s="208"/>
      <c r="B1267" s="208"/>
      <c r="C1267" s="208"/>
      <c r="D1267" s="208"/>
      <c r="E1267" s="208"/>
      <c r="F1267" s="208"/>
      <c r="G1267" s="208"/>
      <c r="H1267" s="208"/>
      <c r="I1267" s="209"/>
      <c r="J1267" s="208"/>
      <c r="K1267" s="210"/>
    </row>
    <row r="1268" s="206" customFormat="1" ht="20" customHeight="1" spans="1:11">
      <c r="A1268" s="208"/>
      <c r="B1268" s="208"/>
      <c r="C1268" s="208"/>
      <c r="D1268" s="208"/>
      <c r="E1268" s="208"/>
      <c r="F1268" s="208"/>
      <c r="G1268" s="208"/>
      <c r="H1268" s="208"/>
      <c r="I1268" s="209"/>
      <c r="J1268" s="208"/>
      <c r="K1268" s="210"/>
    </row>
    <row r="1269" s="206" customFormat="1" ht="20" customHeight="1" spans="1:11">
      <c r="A1269" s="208"/>
      <c r="B1269" s="208"/>
      <c r="C1269" s="208"/>
      <c r="D1269" s="208"/>
      <c r="E1269" s="208"/>
      <c r="F1269" s="208"/>
      <c r="G1269" s="208"/>
      <c r="H1269" s="208"/>
      <c r="I1269" s="209"/>
      <c r="J1269" s="208"/>
      <c r="K1269" s="210"/>
    </row>
    <row r="1270" s="206" customFormat="1" ht="20" customHeight="1" spans="1:11">
      <c r="A1270" s="208"/>
      <c r="B1270" s="208"/>
      <c r="C1270" s="208"/>
      <c r="D1270" s="208"/>
      <c r="E1270" s="208"/>
      <c r="F1270" s="208"/>
      <c r="G1270" s="208"/>
      <c r="H1270" s="208"/>
      <c r="I1270" s="209"/>
      <c r="J1270" s="208"/>
      <c r="K1270" s="210"/>
    </row>
    <row r="1271" s="206" customFormat="1" ht="20" customHeight="1" spans="1:11">
      <c r="A1271" s="208"/>
      <c r="B1271" s="208"/>
      <c r="C1271" s="208"/>
      <c r="D1271" s="208"/>
      <c r="E1271" s="208"/>
      <c r="F1271" s="208"/>
      <c r="G1271" s="208"/>
      <c r="H1271" s="208"/>
      <c r="I1271" s="209"/>
      <c r="J1271" s="208"/>
      <c r="K1271" s="210"/>
    </row>
    <row r="1272" s="206" customFormat="1" ht="20" customHeight="1" spans="1:11">
      <c r="A1272" s="208"/>
      <c r="B1272" s="208"/>
      <c r="C1272" s="208"/>
      <c r="D1272" s="208"/>
      <c r="E1272" s="208"/>
      <c r="F1272" s="208"/>
      <c r="G1272" s="208"/>
      <c r="H1272" s="208"/>
      <c r="I1272" s="209"/>
      <c r="J1272" s="208"/>
      <c r="K1272" s="210"/>
    </row>
    <row r="1273" s="206" customFormat="1" ht="20" customHeight="1" spans="1:11">
      <c r="A1273" s="211" t="s">
        <v>1</v>
      </c>
      <c r="B1273" s="211" t="s">
        <v>2</v>
      </c>
      <c r="C1273" s="212" t="s">
        <v>3</v>
      </c>
      <c r="D1273" s="213" t="s">
        <v>4</v>
      </c>
      <c r="E1273" s="214" t="s">
        <v>5</v>
      </c>
      <c r="F1273" s="212" t="s">
        <v>6</v>
      </c>
      <c r="G1273" s="212" t="s">
        <v>7</v>
      </c>
      <c r="H1273" s="215" t="s">
        <v>8</v>
      </c>
      <c r="I1273" s="212" t="s">
        <v>9</v>
      </c>
      <c r="J1273" s="212" t="s">
        <v>10</v>
      </c>
      <c r="K1273" s="215" t="s">
        <v>11</v>
      </c>
    </row>
    <row r="1274" s="206" customFormat="1" customHeight="1" spans="1:11">
      <c r="A1274" s="239" t="s">
        <v>229</v>
      </c>
      <c r="B1274" s="260">
        <v>50</v>
      </c>
      <c r="C1274" s="239" t="s">
        <v>26</v>
      </c>
      <c r="D1274" s="227" t="s">
        <v>83</v>
      </c>
      <c r="E1274" s="230" t="s">
        <v>28</v>
      </c>
      <c r="F1274" s="227" t="s">
        <v>84</v>
      </c>
      <c r="G1274" s="218" t="s">
        <v>85</v>
      </c>
      <c r="H1274" s="222">
        <v>36</v>
      </c>
      <c r="I1274" s="240">
        <v>50</v>
      </c>
      <c r="J1274" s="240">
        <v>0.71</v>
      </c>
      <c r="K1274" s="222">
        <f>J1274*I1274*H1274/B1274</f>
        <v>25.56</v>
      </c>
    </row>
    <row r="1275" s="206" customFormat="1" customHeight="1" spans="1:11">
      <c r="A1275" s="239" t="s">
        <v>229</v>
      </c>
      <c r="B1275" s="260">
        <v>50</v>
      </c>
      <c r="C1275" s="227" t="s">
        <v>31</v>
      </c>
      <c r="D1275" s="229" t="s">
        <v>32</v>
      </c>
      <c r="E1275" s="230" t="s">
        <v>33</v>
      </c>
      <c r="F1275" s="227" t="s">
        <v>34</v>
      </c>
      <c r="G1275" s="229" t="s">
        <v>35</v>
      </c>
      <c r="H1275" s="222">
        <v>49.8</v>
      </c>
      <c r="I1275" s="240">
        <v>51</v>
      </c>
      <c r="J1275" s="240">
        <v>0.71</v>
      </c>
      <c r="K1275" s="222">
        <f t="shared" ref="K1275:K1288" si="24">J1275*I1275*H1275/B1275</f>
        <v>36.06516</v>
      </c>
    </row>
    <row r="1276" s="206" customFormat="1" customHeight="1" spans="1:11">
      <c r="A1276" s="239" t="s">
        <v>229</v>
      </c>
      <c r="B1276" s="260">
        <v>50</v>
      </c>
      <c r="C1276" s="227" t="s">
        <v>36</v>
      </c>
      <c r="D1276" s="229" t="s">
        <v>37</v>
      </c>
      <c r="E1276" s="230" t="s">
        <v>38</v>
      </c>
      <c r="F1276" s="227" t="s">
        <v>39</v>
      </c>
      <c r="G1276" s="229" t="s">
        <v>40</v>
      </c>
      <c r="H1276" s="222">
        <v>48</v>
      </c>
      <c r="I1276" s="240">
        <v>50</v>
      </c>
      <c r="J1276" s="240">
        <v>0.71</v>
      </c>
      <c r="K1276" s="222">
        <f t="shared" si="24"/>
        <v>34.08</v>
      </c>
    </row>
    <row r="1277" s="206" customFormat="1" customHeight="1" spans="1:11">
      <c r="A1277" s="239" t="s">
        <v>229</v>
      </c>
      <c r="B1277" s="260">
        <v>50</v>
      </c>
      <c r="C1277" s="227" t="s">
        <v>36</v>
      </c>
      <c r="D1277" s="229" t="s">
        <v>41</v>
      </c>
      <c r="E1277" s="230" t="s">
        <v>42</v>
      </c>
      <c r="F1277" s="227" t="s">
        <v>43</v>
      </c>
      <c r="G1277" s="229" t="s">
        <v>22</v>
      </c>
      <c r="H1277" s="222">
        <v>18</v>
      </c>
      <c r="I1277" s="240">
        <v>50</v>
      </c>
      <c r="J1277" s="240">
        <v>1</v>
      </c>
      <c r="K1277" s="222">
        <f t="shared" si="24"/>
        <v>18</v>
      </c>
    </row>
    <row r="1278" s="206" customFormat="1" customHeight="1" spans="1:11">
      <c r="A1278" s="239" t="s">
        <v>229</v>
      </c>
      <c r="B1278" s="260">
        <v>50</v>
      </c>
      <c r="C1278" s="227" t="s">
        <v>44</v>
      </c>
      <c r="D1278" s="229" t="s">
        <v>45</v>
      </c>
      <c r="E1278" s="230" t="s">
        <v>46</v>
      </c>
      <c r="F1278" s="227" t="s">
        <v>47</v>
      </c>
      <c r="G1278" s="229" t="s">
        <v>48</v>
      </c>
      <c r="H1278" s="222">
        <v>29.8</v>
      </c>
      <c r="I1278" s="240">
        <v>50</v>
      </c>
      <c r="J1278" s="240">
        <v>0.71</v>
      </c>
      <c r="K1278" s="222">
        <f t="shared" si="24"/>
        <v>21.158</v>
      </c>
    </row>
    <row r="1279" s="206" customFormat="1" customHeight="1" spans="1:11">
      <c r="A1279" s="239" t="s">
        <v>229</v>
      </c>
      <c r="B1279" s="260">
        <v>50</v>
      </c>
      <c r="C1279" s="227" t="s">
        <v>49</v>
      </c>
      <c r="D1279" s="274" t="s">
        <v>50</v>
      </c>
      <c r="E1279" s="230" t="s">
        <v>51</v>
      </c>
      <c r="F1279" s="227" t="s">
        <v>52</v>
      </c>
      <c r="G1279" s="227" t="s">
        <v>35</v>
      </c>
      <c r="H1279" s="222">
        <v>39.8</v>
      </c>
      <c r="I1279" s="240">
        <v>50</v>
      </c>
      <c r="J1279" s="240">
        <v>0.71</v>
      </c>
      <c r="K1279" s="222">
        <f t="shared" si="24"/>
        <v>28.258</v>
      </c>
    </row>
    <row r="1280" s="206" customFormat="1" customHeight="1" spans="1:11">
      <c r="A1280" s="239" t="s">
        <v>229</v>
      </c>
      <c r="B1280" s="260">
        <v>50</v>
      </c>
      <c r="C1280" s="233" t="s">
        <v>199</v>
      </c>
      <c r="D1280" s="219" t="s">
        <v>14</v>
      </c>
      <c r="E1280" s="220" t="s">
        <v>15</v>
      </c>
      <c r="F1280" s="221" t="s">
        <v>16</v>
      </c>
      <c r="G1280" s="219" t="s">
        <v>17</v>
      </c>
      <c r="H1280" s="222">
        <v>33</v>
      </c>
      <c r="I1280" s="240">
        <v>50</v>
      </c>
      <c r="J1280" s="240">
        <v>0.71</v>
      </c>
      <c r="K1280" s="222">
        <f t="shared" si="24"/>
        <v>23.43</v>
      </c>
    </row>
    <row r="1281" s="206" customFormat="1" customHeight="1" spans="1:11">
      <c r="A1281" s="239" t="s">
        <v>229</v>
      </c>
      <c r="B1281" s="260">
        <v>50</v>
      </c>
      <c r="C1281" s="233" t="s">
        <v>199</v>
      </c>
      <c r="D1281" s="261" t="s">
        <v>200</v>
      </c>
      <c r="E1281" s="233" t="s">
        <v>201</v>
      </c>
      <c r="F1281" s="233" t="s">
        <v>113</v>
      </c>
      <c r="G1281" s="262" t="s">
        <v>17</v>
      </c>
      <c r="H1281" s="222">
        <v>22</v>
      </c>
      <c r="I1281" s="240">
        <v>50</v>
      </c>
      <c r="J1281" s="240">
        <v>0.71</v>
      </c>
      <c r="K1281" s="222">
        <f t="shared" si="24"/>
        <v>15.62</v>
      </c>
    </row>
    <row r="1282" s="206" customFormat="1" customHeight="1" spans="1:11">
      <c r="A1282" s="239" t="s">
        <v>229</v>
      </c>
      <c r="B1282" s="260">
        <v>50</v>
      </c>
      <c r="C1282" s="233" t="s">
        <v>221</v>
      </c>
      <c r="D1282" s="263" t="s">
        <v>222</v>
      </c>
      <c r="E1282" s="185" t="s">
        <v>223</v>
      </c>
      <c r="F1282" s="233" t="s">
        <v>224</v>
      </c>
      <c r="G1282" s="227" t="s">
        <v>130</v>
      </c>
      <c r="H1282" s="222">
        <v>32</v>
      </c>
      <c r="I1282" s="240">
        <v>50</v>
      </c>
      <c r="J1282" s="240">
        <v>0.71</v>
      </c>
      <c r="K1282" s="222">
        <f t="shared" si="24"/>
        <v>22.72</v>
      </c>
    </row>
    <row r="1283" s="206" customFormat="1" customHeight="1" spans="1:11">
      <c r="A1283" s="239" t="s">
        <v>229</v>
      </c>
      <c r="B1283" s="260">
        <v>50</v>
      </c>
      <c r="C1283" s="233" t="s">
        <v>202</v>
      </c>
      <c r="D1283" s="263" t="s">
        <v>203</v>
      </c>
      <c r="E1283" s="185" t="s">
        <v>204</v>
      </c>
      <c r="F1283" s="233" t="s">
        <v>205</v>
      </c>
      <c r="G1283" s="264" t="s">
        <v>206</v>
      </c>
      <c r="H1283" s="222">
        <v>43</v>
      </c>
      <c r="I1283" s="240">
        <v>50</v>
      </c>
      <c r="J1283" s="240">
        <v>0.71</v>
      </c>
      <c r="K1283" s="222">
        <f t="shared" si="24"/>
        <v>30.53</v>
      </c>
    </row>
    <row r="1284" s="206" customFormat="1" customHeight="1" spans="1:11">
      <c r="A1284" s="239" t="s">
        <v>229</v>
      </c>
      <c r="B1284" s="260">
        <v>50</v>
      </c>
      <c r="C1284" s="227" t="s">
        <v>53</v>
      </c>
      <c r="D1284" s="251" t="s">
        <v>109</v>
      </c>
      <c r="E1284" s="232" t="s">
        <v>110</v>
      </c>
      <c r="F1284" s="251" t="s">
        <v>111</v>
      </c>
      <c r="G1284" s="233" t="s">
        <v>57</v>
      </c>
      <c r="H1284" s="222">
        <v>69</v>
      </c>
      <c r="I1284" s="240">
        <v>50</v>
      </c>
      <c r="J1284" s="240">
        <v>0.71</v>
      </c>
      <c r="K1284" s="222">
        <f t="shared" si="24"/>
        <v>48.99</v>
      </c>
    </row>
    <row r="1285" s="206" customFormat="1" customHeight="1" spans="1:11">
      <c r="A1285" s="239" t="s">
        <v>229</v>
      </c>
      <c r="B1285" s="260">
        <v>50</v>
      </c>
      <c r="C1285" s="227" t="s">
        <v>58</v>
      </c>
      <c r="D1285" s="234" t="s">
        <v>59</v>
      </c>
      <c r="E1285" s="235" t="s">
        <v>60</v>
      </c>
      <c r="F1285" s="231" t="s">
        <v>61</v>
      </c>
      <c r="G1285" s="227" t="s">
        <v>62</v>
      </c>
      <c r="H1285" s="222">
        <v>38</v>
      </c>
      <c r="I1285" s="240">
        <v>50</v>
      </c>
      <c r="J1285" s="240">
        <v>0.71</v>
      </c>
      <c r="K1285" s="222">
        <f t="shared" si="24"/>
        <v>26.98</v>
      </c>
    </row>
    <row r="1286" s="206" customFormat="1" customHeight="1" spans="1:11">
      <c r="A1286" s="239" t="s">
        <v>229</v>
      </c>
      <c r="B1286" s="260">
        <v>50</v>
      </c>
      <c r="C1286" s="227" t="s">
        <v>63</v>
      </c>
      <c r="D1286" s="231" t="s">
        <v>64</v>
      </c>
      <c r="E1286" s="235" t="s">
        <v>65</v>
      </c>
      <c r="F1286" s="231" t="s">
        <v>66</v>
      </c>
      <c r="G1286" s="231" t="s">
        <v>67</v>
      </c>
      <c r="H1286" s="222">
        <v>38</v>
      </c>
      <c r="I1286" s="240">
        <v>50</v>
      </c>
      <c r="J1286" s="240">
        <v>0.71</v>
      </c>
      <c r="K1286" s="222">
        <f t="shared" si="24"/>
        <v>26.98</v>
      </c>
    </row>
    <row r="1287" s="206" customFormat="1" customHeight="1" spans="1:11">
      <c r="A1287" s="239" t="s">
        <v>229</v>
      </c>
      <c r="B1287" s="260">
        <v>50</v>
      </c>
      <c r="C1287" s="227" t="s">
        <v>86</v>
      </c>
      <c r="D1287" s="227" t="s">
        <v>87</v>
      </c>
      <c r="E1287" s="230" t="s">
        <v>88</v>
      </c>
      <c r="F1287" s="227" t="s">
        <v>89</v>
      </c>
      <c r="G1287" s="227" t="s">
        <v>90</v>
      </c>
      <c r="H1287" s="222">
        <v>42.9</v>
      </c>
      <c r="I1287" s="240">
        <v>50</v>
      </c>
      <c r="J1287" s="240">
        <v>0.71</v>
      </c>
      <c r="K1287" s="222">
        <f t="shared" si="24"/>
        <v>30.459</v>
      </c>
    </row>
    <row r="1288" s="206" customFormat="1" customHeight="1" spans="1:11">
      <c r="A1288" s="239" t="s">
        <v>229</v>
      </c>
      <c r="B1288" s="260">
        <v>50</v>
      </c>
      <c r="C1288" s="227" t="s">
        <v>86</v>
      </c>
      <c r="D1288" s="227" t="s">
        <v>91</v>
      </c>
      <c r="E1288" s="227" t="s">
        <v>92</v>
      </c>
      <c r="F1288" s="227" t="s">
        <v>89</v>
      </c>
      <c r="G1288" s="227" t="s">
        <v>90</v>
      </c>
      <c r="H1288" s="222">
        <v>36.9</v>
      </c>
      <c r="I1288" s="240">
        <v>50</v>
      </c>
      <c r="J1288" s="240">
        <v>0.71</v>
      </c>
      <c r="K1288" s="222">
        <f t="shared" si="24"/>
        <v>26.199</v>
      </c>
    </row>
    <row r="1289" s="206" customFormat="1" ht="20" customHeight="1" spans="1:11">
      <c r="A1289" s="239" t="s">
        <v>229</v>
      </c>
      <c r="B1289" s="260">
        <v>50</v>
      </c>
      <c r="C1289" s="237" t="s">
        <v>73</v>
      </c>
      <c r="D1289" s="237"/>
      <c r="E1289" s="237"/>
      <c r="F1289" s="237"/>
      <c r="G1289" s="237"/>
      <c r="H1289" s="237"/>
      <c r="I1289" s="241"/>
      <c r="J1289" s="237"/>
      <c r="K1289" s="242">
        <f>SUM(K1274:K1288)</f>
        <v>415.02916</v>
      </c>
    </row>
    <row r="1290" s="206" customFormat="1" ht="20" customHeight="1" spans="1:11">
      <c r="A1290" s="208"/>
      <c r="B1290" s="208"/>
      <c r="C1290" s="208"/>
      <c r="D1290" s="208"/>
      <c r="E1290" s="208"/>
      <c r="F1290" s="208"/>
      <c r="G1290" s="208"/>
      <c r="H1290" s="208"/>
      <c r="I1290" s="209"/>
      <c r="J1290" s="208"/>
      <c r="K1290" s="210"/>
    </row>
    <row r="1291" s="206" customFormat="1" ht="20" customHeight="1" spans="1:11">
      <c r="A1291" s="208"/>
      <c r="B1291" s="208"/>
      <c r="C1291" s="208"/>
      <c r="D1291" s="208"/>
      <c r="E1291" s="208"/>
      <c r="F1291" s="208"/>
      <c r="G1291" s="208"/>
      <c r="H1291" s="208"/>
      <c r="I1291" s="209"/>
      <c r="J1291" s="208"/>
      <c r="K1291" s="210"/>
    </row>
    <row r="1292" s="206" customFormat="1" ht="20" customHeight="1" spans="1:11">
      <c r="A1292" s="208"/>
      <c r="B1292" s="208"/>
      <c r="C1292" s="208"/>
      <c r="D1292" s="208"/>
      <c r="E1292" s="208"/>
      <c r="F1292" s="208"/>
      <c r="G1292" s="208"/>
      <c r="H1292" s="208"/>
      <c r="I1292" s="209"/>
      <c r="J1292" s="208"/>
      <c r="K1292" s="210"/>
    </row>
    <row r="1293" s="206" customFormat="1" ht="20" customHeight="1" spans="1:11">
      <c r="A1293" s="208"/>
      <c r="B1293" s="208"/>
      <c r="C1293" s="208"/>
      <c r="D1293" s="208"/>
      <c r="E1293" s="208"/>
      <c r="F1293" s="208"/>
      <c r="G1293" s="208"/>
      <c r="H1293" s="208"/>
      <c r="I1293" s="209"/>
      <c r="J1293" s="208"/>
      <c r="K1293" s="210"/>
    </row>
    <row r="1294" s="206" customFormat="1" ht="20" customHeight="1" spans="1:11">
      <c r="A1294" s="208"/>
      <c r="B1294" s="208"/>
      <c r="C1294" s="208"/>
      <c r="D1294" s="208"/>
      <c r="E1294" s="208"/>
      <c r="F1294" s="208"/>
      <c r="G1294" s="208"/>
      <c r="H1294" s="208"/>
      <c r="I1294" s="209"/>
      <c r="J1294" s="208"/>
      <c r="K1294" s="210"/>
    </row>
    <row r="1295" s="206" customFormat="1" ht="20" customHeight="1" spans="1:11">
      <c r="A1295" s="208"/>
      <c r="B1295" s="208"/>
      <c r="C1295" s="208"/>
      <c r="D1295" s="208"/>
      <c r="E1295" s="208"/>
      <c r="F1295" s="208"/>
      <c r="G1295" s="208"/>
      <c r="H1295" s="208"/>
      <c r="I1295" s="209"/>
      <c r="J1295" s="208"/>
      <c r="K1295" s="210"/>
    </row>
    <row r="1296" s="206" customFormat="1" ht="20" customHeight="1" spans="1:11">
      <c r="A1296" s="211" t="s">
        <v>1</v>
      </c>
      <c r="B1296" s="211" t="s">
        <v>2</v>
      </c>
      <c r="C1296" s="212" t="s">
        <v>3</v>
      </c>
      <c r="D1296" s="213" t="s">
        <v>4</v>
      </c>
      <c r="E1296" s="214" t="s">
        <v>5</v>
      </c>
      <c r="F1296" s="212" t="s">
        <v>6</v>
      </c>
      <c r="G1296" s="212" t="s">
        <v>7</v>
      </c>
      <c r="H1296" s="215" t="s">
        <v>8</v>
      </c>
      <c r="I1296" s="212" t="s">
        <v>9</v>
      </c>
      <c r="J1296" s="212" t="s">
        <v>10</v>
      </c>
      <c r="K1296" s="215" t="s">
        <v>11</v>
      </c>
    </row>
    <row r="1297" s="206" customFormat="1" customHeight="1" spans="1:11">
      <c r="A1297" s="239" t="s">
        <v>230</v>
      </c>
      <c r="B1297" s="260">
        <v>41</v>
      </c>
      <c r="C1297" s="239" t="s">
        <v>26</v>
      </c>
      <c r="D1297" s="227" t="s">
        <v>83</v>
      </c>
      <c r="E1297" s="230" t="s">
        <v>28</v>
      </c>
      <c r="F1297" s="227" t="s">
        <v>84</v>
      </c>
      <c r="G1297" s="218" t="s">
        <v>85</v>
      </c>
      <c r="H1297" s="222">
        <v>36</v>
      </c>
      <c r="I1297" s="240">
        <v>41</v>
      </c>
      <c r="J1297" s="240">
        <v>0.71</v>
      </c>
      <c r="K1297" s="222">
        <f>J1297*H1297</f>
        <v>25.56</v>
      </c>
    </row>
    <row r="1298" s="206" customFormat="1" customHeight="1" spans="1:11">
      <c r="A1298" s="239" t="s">
        <v>230</v>
      </c>
      <c r="B1298" s="260">
        <v>41</v>
      </c>
      <c r="C1298" s="227" t="s">
        <v>31</v>
      </c>
      <c r="D1298" s="229" t="s">
        <v>32</v>
      </c>
      <c r="E1298" s="230" t="s">
        <v>33</v>
      </c>
      <c r="F1298" s="227" t="s">
        <v>34</v>
      </c>
      <c r="G1298" s="229" t="s">
        <v>35</v>
      </c>
      <c r="H1298" s="222">
        <v>49.8</v>
      </c>
      <c r="I1298" s="240">
        <v>41</v>
      </c>
      <c r="J1298" s="240">
        <v>0.71</v>
      </c>
      <c r="K1298" s="222">
        <f>J1298*H1298</f>
        <v>35.358</v>
      </c>
    </row>
    <row r="1299" s="206" customFormat="1" customHeight="1" spans="1:11">
      <c r="A1299" s="239" t="s">
        <v>230</v>
      </c>
      <c r="B1299" s="260">
        <v>41</v>
      </c>
      <c r="C1299" s="227" t="s">
        <v>36</v>
      </c>
      <c r="D1299" s="229" t="s">
        <v>37</v>
      </c>
      <c r="E1299" s="230" t="s">
        <v>38</v>
      </c>
      <c r="F1299" s="227" t="s">
        <v>39</v>
      </c>
      <c r="G1299" s="229" t="s">
        <v>40</v>
      </c>
      <c r="H1299" s="222">
        <v>48</v>
      </c>
      <c r="I1299" s="240">
        <v>41</v>
      </c>
      <c r="J1299" s="240">
        <v>0.71</v>
      </c>
      <c r="K1299" s="222">
        <f>J1299*H1299</f>
        <v>34.08</v>
      </c>
    </row>
    <row r="1300" s="206" customFormat="1" customHeight="1" spans="1:11">
      <c r="A1300" s="239" t="s">
        <v>230</v>
      </c>
      <c r="B1300" s="260">
        <v>41</v>
      </c>
      <c r="C1300" s="227" t="s">
        <v>36</v>
      </c>
      <c r="D1300" s="229" t="s">
        <v>41</v>
      </c>
      <c r="E1300" s="230" t="s">
        <v>42</v>
      </c>
      <c r="F1300" s="227" t="s">
        <v>43</v>
      </c>
      <c r="G1300" s="229" t="s">
        <v>22</v>
      </c>
      <c r="H1300" s="222">
        <v>18</v>
      </c>
      <c r="I1300" s="240">
        <v>41</v>
      </c>
      <c r="J1300" s="240">
        <v>1</v>
      </c>
      <c r="K1300" s="222">
        <v>18</v>
      </c>
    </row>
    <row r="1301" s="206" customFormat="1" customHeight="1" spans="1:11">
      <c r="A1301" s="239" t="s">
        <v>230</v>
      </c>
      <c r="B1301" s="260">
        <v>41</v>
      </c>
      <c r="C1301" s="227" t="s">
        <v>44</v>
      </c>
      <c r="D1301" s="229" t="s">
        <v>45</v>
      </c>
      <c r="E1301" s="230" t="s">
        <v>46</v>
      </c>
      <c r="F1301" s="227" t="s">
        <v>47</v>
      </c>
      <c r="G1301" s="229" t="s">
        <v>48</v>
      </c>
      <c r="H1301" s="222">
        <v>29.8</v>
      </c>
      <c r="I1301" s="240">
        <v>41</v>
      </c>
      <c r="J1301" s="240">
        <v>0.71</v>
      </c>
      <c r="K1301" s="222">
        <v>21.158</v>
      </c>
    </row>
    <row r="1302" s="206" customFormat="1" customHeight="1" spans="1:11">
      <c r="A1302" s="239" t="s">
        <v>230</v>
      </c>
      <c r="B1302" s="260">
        <v>41</v>
      </c>
      <c r="C1302" s="227" t="s">
        <v>49</v>
      </c>
      <c r="D1302" s="274" t="s">
        <v>50</v>
      </c>
      <c r="E1302" s="230" t="s">
        <v>51</v>
      </c>
      <c r="F1302" s="227" t="s">
        <v>52</v>
      </c>
      <c r="G1302" s="227" t="s">
        <v>35</v>
      </c>
      <c r="H1302" s="222">
        <v>39.8</v>
      </c>
      <c r="I1302" s="240">
        <v>41</v>
      </c>
      <c r="J1302" s="240">
        <v>0.71</v>
      </c>
      <c r="K1302" s="222">
        <f>J1302*H1302</f>
        <v>28.258</v>
      </c>
    </row>
    <row r="1303" s="206" customFormat="1" customHeight="1" spans="1:11">
      <c r="A1303" s="239" t="s">
        <v>230</v>
      </c>
      <c r="B1303" s="260">
        <v>41</v>
      </c>
      <c r="C1303" s="233" t="s">
        <v>199</v>
      </c>
      <c r="D1303" s="219" t="s">
        <v>14</v>
      </c>
      <c r="E1303" s="220" t="s">
        <v>15</v>
      </c>
      <c r="F1303" s="221" t="s">
        <v>16</v>
      </c>
      <c r="G1303" s="219" t="s">
        <v>17</v>
      </c>
      <c r="H1303" s="222">
        <v>33</v>
      </c>
      <c r="I1303" s="240">
        <v>41</v>
      </c>
      <c r="J1303" s="240">
        <v>0.71</v>
      </c>
      <c r="K1303" s="222">
        <f>J1303*H1303</f>
        <v>23.43</v>
      </c>
    </row>
    <row r="1304" s="206" customFormat="1" customHeight="1" spans="1:11">
      <c r="A1304" s="239" t="s">
        <v>230</v>
      </c>
      <c r="B1304" s="260">
        <v>41</v>
      </c>
      <c r="C1304" s="233" t="s">
        <v>199</v>
      </c>
      <c r="D1304" s="261" t="s">
        <v>200</v>
      </c>
      <c r="E1304" s="233" t="s">
        <v>201</v>
      </c>
      <c r="F1304" s="233" t="s">
        <v>113</v>
      </c>
      <c r="G1304" s="262" t="s">
        <v>17</v>
      </c>
      <c r="H1304" s="222">
        <v>22</v>
      </c>
      <c r="I1304" s="240">
        <v>41</v>
      </c>
      <c r="J1304" s="240">
        <v>0.71</v>
      </c>
      <c r="K1304" s="222">
        <f>J1304*H1304</f>
        <v>15.62</v>
      </c>
    </row>
    <row r="1305" s="206" customFormat="1" customHeight="1" spans="1:11">
      <c r="A1305" s="239" t="s">
        <v>230</v>
      </c>
      <c r="B1305" s="260">
        <v>41</v>
      </c>
      <c r="C1305" s="233" t="s">
        <v>202</v>
      </c>
      <c r="D1305" s="263" t="s">
        <v>203</v>
      </c>
      <c r="E1305" s="185" t="s">
        <v>204</v>
      </c>
      <c r="F1305" s="233" t="s">
        <v>205</v>
      </c>
      <c r="G1305" s="264" t="s">
        <v>206</v>
      </c>
      <c r="H1305" s="222">
        <v>43</v>
      </c>
      <c r="I1305" s="240">
        <v>41</v>
      </c>
      <c r="J1305" s="240">
        <v>0.71</v>
      </c>
      <c r="K1305" s="222">
        <v>30.53</v>
      </c>
    </row>
    <row r="1306" s="206" customFormat="1" customHeight="1" spans="1:11">
      <c r="A1306" s="239" t="s">
        <v>230</v>
      </c>
      <c r="B1306" s="260">
        <v>41</v>
      </c>
      <c r="C1306" s="233" t="s">
        <v>207</v>
      </c>
      <c r="D1306" s="263" t="s">
        <v>208</v>
      </c>
      <c r="E1306" s="185" t="s">
        <v>81</v>
      </c>
      <c r="F1306" s="233" t="s">
        <v>209</v>
      </c>
      <c r="G1306" s="262" t="s">
        <v>210</v>
      </c>
      <c r="H1306" s="222">
        <v>38.8</v>
      </c>
      <c r="I1306" s="240">
        <v>41</v>
      </c>
      <c r="J1306" s="240">
        <v>0.71</v>
      </c>
      <c r="K1306" s="222">
        <v>27.548</v>
      </c>
    </row>
    <row r="1307" s="206" customFormat="1" customHeight="1" spans="1:11">
      <c r="A1307" s="239" t="s">
        <v>230</v>
      </c>
      <c r="B1307" s="260">
        <v>41</v>
      </c>
      <c r="C1307" s="227" t="s">
        <v>53</v>
      </c>
      <c r="D1307" s="251" t="s">
        <v>109</v>
      </c>
      <c r="E1307" s="232" t="s">
        <v>110</v>
      </c>
      <c r="F1307" s="251" t="s">
        <v>111</v>
      </c>
      <c r="G1307" s="233" t="s">
        <v>57</v>
      </c>
      <c r="H1307" s="222">
        <v>69</v>
      </c>
      <c r="I1307" s="240">
        <v>41</v>
      </c>
      <c r="J1307" s="240">
        <v>0.71</v>
      </c>
      <c r="K1307" s="222">
        <f>J1307*H1307</f>
        <v>48.99</v>
      </c>
    </row>
    <row r="1308" s="206" customFormat="1" customHeight="1" spans="1:11">
      <c r="A1308" s="239" t="s">
        <v>230</v>
      </c>
      <c r="B1308" s="260">
        <v>41</v>
      </c>
      <c r="C1308" s="227" t="s">
        <v>58</v>
      </c>
      <c r="D1308" s="234" t="s">
        <v>59</v>
      </c>
      <c r="E1308" s="235" t="s">
        <v>60</v>
      </c>
      <c r="F1308" s="231" t="s">
        <v>61</v>
      </c>
      <c r="G1308" s="227" t="s">
        <v>62</v>
      </c>
      <c r="H1308" s="222">
        <v>38</v>
      </c>
      <c r="I1308" s="240">
        <v>41</v>
      </c>
      <c r="J1308" s="240">
        <v>0.71</v>
      </c>
      <c r="K1308" s="222">
        <f>J1308*H1308</f>
        <v>26.98</v>
      </c>
    </row>
    <row r="1309" s="206" customFormat="1" customHeight="1" spans="1:11">
      <c r="A1309" s="239" t="s">
        <v>230</v>
      </c>
      <c r="B1309" s="260">
        <v>41</v>
      </c>
      <c r="C1309" s="227" t="s">
        <v>63</v>
      </c>
      <c r="D1309" s="231" t="s">
        <v>64</v>
      </c>
      <c r="E1309" s="235" t="s">
        <v>65</v>
      </c>
      <c r="F1309" s="231" t="s">
        <v>66</v>
      </c>
      <c r="G1309" s="231" t="s">
        <v>67</v>
      </c>
      <c r="H1309" s="222">
        <v>38</v>
      </c>
      <c r="I1309" s="240">
        <v>41</v>
      </c>
      <c r="J1309" s="240">
        <v>0.71</v>
      </c>
      <c r="K1309" s="222">
        <v>26.98</v>
      </c>
    </row>
    <row r="1310" s="206" customFormat="1" customHeight="1" spans="1:11">
      <c r="A1310" s="239" t="s">
        <v>230</v>
      </c>
      <c r="B1310" s="260">
        <v>41</v>
      </c>
      <c r="C1310" s="227" t="s">
        <v>86</v>
      </c>
      <c r="D1310" s="227" t="s">
        <v>87</v>
      </c>
      <c r="E1310" s="230" t="s">
        <v>88</v>
      </c>
      <c r="F1310" s="227" t="s">
        <v>89</v>
      </c>
      <c r="G1310" s="227" t="s">
        <v>90</v>
      </c>
      <c r="H1310" s="222">
        <v>42.9</v>
      </c>
      <c r="I1310" s="240">
        <v>41</v>
      </c>
      <c r="J1310" s="240">
        <v>0.71</v>
      </c>
      <c r="K1310" s="222">
        <f>J1310*H1310</f>
        <v>30.459</v>
      </c>
    </row>
    <row r="1311" s="206" customFormat="1" customHeight="1" spans="1:11">
      <c r="A1311" s="239" t="s">
        <v>230</v>
      </c>
      <c r="B1311" s="260">
        <v>41</v>
      </c>
      <c r="C1311" s="227" t="s">
        <v>86</v>
      </c>
      <c r="D1311" s="227" t="s">
        <v>91</v>
      </c>
      <c r="E1311" s="227" t="s">
        <v>92</v>
      </c>
      <c r="F1311" s="227" t="s">
        <v>89</v>
      </c>
      <c r="G1311" s="227" t="s">
        <v>90</v>
      </c>
      <c r="H1311" s="222">
        <v>36.9</v>
      </c>
      <c r="I1311" s="240">
        <v>41</v>
      </c>
      <c r="J1311" s="240">
        <v>0.71</v>
      </c>
      <c r="K1311" s="222">
        <f>J1311*H1311</f>
        <v>26.199</v>
      </c>
    </row>
    <row r="1312" s="206" customFormat="1" ht="20" customHeight="1" spans="1:11">
      <c r="A1312" s="239" t="s">
        <v>230</v>
      </c>
      <c r="B1312" s="260">
        <v>41</v>
      </c>
      <c r="C1312" s="237" t="s">
        <v>73</v>
      </c>
      <c r="D1312" s="237"/>
      <c r="E1312" s="237"/>
      <c r="F1312" s="237"/>
      <c r="G1312" s="237"/>
      <c r="H1312" s="237"/>
      <c r="I1312" s="241"/>
      <c r="J1312" s="237"/>
      <c r="K1312" s="242">
        <f>SUM(K1297:K1311)</f>
        <v>419.15</v>
      </c>
    </row>
    <row r="1313" s="206" customFormat="1" ht="20" customHeight="1" spans="1:11">
      <c r="A1313" s="208"/>
      <c r="B1313" s="208"/>
      <c r="C1313" s="208"/>
      <c r="D1313" s="208"/>
      <c r="E1313" s="208"/>
      <c r="F1313" s="208"/>
      <c r="G1313" s="208"/>
      <c r="H1313" s="208"/>
      <c r="I1313" s="209"/>
      <c r="J1313" s="208"/>
      <c r="K1313" s="210"/>
    </row>
    <row r="1314" s="206" customFormat="1" ht="20" customHeight="1" spans="1:11">
      <c r="A1314" s="208"/>
      <c r="B1314" s="208"/>
      <c r="C1314" s="208"/>
      <c r="D1314" s="208"/>
      <c r="E1314" s="208"/>
      <c r="F1314" s="208"/>
      <c r="G1314" s="208"/>
      <c r="H1314" s="208"/>
      <c r="I1314" s="209"/>
      <c r="J1314" s="208"/>
      <c r="K1314" s="210"/>
    </row>
    <row r="1315" s="206" customFormat="1" ht="20" customHeight="1" spans="1:11">
      <c r="A1315" s="208"/>
      <c r="B1315" s="208"/>
      <c r="C1315" s="208"/>
      <c r="D1315" s="208"/>
      <c r="E1315" s="208"/>
      <c r="F1315" s="208"/>
      <c r="G1315" s="208"/>
      <c r="H1315" s="208"/>
      <c r="I1315" s="209"/>
      <c r="J1315" s="208"/>
      <c r="K1315" s="210"/>
    </row>
    <row r="1316" s="206" customFormat="1" ht="20" customHeight="1" spans="1:11">
      <c r="A1316" s="208"/>
      <c r="B1316" s="208"/>
      <c r="C1316" s="208"/>
      <c r="D1316" s="208"/>
      <c r="E1316" s="208"/>
      <c r="F1316" s="208"/>
      <c r="G1316" s="208"/>
      <c r="H1316" s="208"/>
      <c r="I1316" s="209"/>
      <c r="J1316" s="208"/>
      <c r="K1316" s="210"/>
    </row>
    <row r="1317" s="206" customFormat="1" ht="20" customHeight="1" spans="1:11">
      <c r="A1317" s="208"/>
      <c r="B1317" s="208"/>
      <c r="C1317" s="208"/>
      <c r="D1317" s="208"/>
      <c r="E1317" s="208"/>
      <c r="F1317" s="208"/>
      <c r="G1317" s="208"/>
      <c r="H1317" s="208"/>
      <c r="I1317" s="209"/>
      <c r="J1317" s="208"/>
      <c r="K1317" s="210"/>
    </row>
    <row r="1318" s="206" customFormat="1" ht="20" customHeight="1" spans="1:11">
      <c r="A1318" s="208"/>
      <c r="B1318" s="208"/>
      <c r="C1318" s="208"/>
      <c r="D1318" s="208"/>
      <c r="E1318" s="208"/>
      <c r="F1318" s="208"/>
      <c r="G1318" s="208"/>
      <c r="H1318" s="208"/>
      <c r="I1318" s="209"/>
      <c r="J1318" s="208"/>
      <c r="K1318" s="210"/>
    </row>
    <row r="1319" s="206" customFormat="1" ht="20" customHeight="1" spans="1:11">
      <c r="A1319" s="211" t="s">
        <v>1</v>
      </c>
      <c r="B1319" s="211" t="s">
        <v>2</v>
      </c>
      <c r="C1319" s="212" t="s">
        <v>3</v>
      </c>
      <c r="D1319" s="213" t="s">
        <v>4</v>
      </c>
      <c r="E1319" s="214" t="s">
        <v>5</v>
      </c>
      <c r="F1319" s="212" t="s">
        <v>6</v>
      </c>
      <c r="G1319" s="212" t="s">
        <v>7</v>
      </c>
      <c r="H1319" s="215" t="s">
        <v>8</v>
      </c>
      <c r="I1319" s="212" t="s">
        <v>9</v>
      </c>
      <c r="J1319" s="212" t="s">
        <v>10</v>
      </c>
      <c r="K1319" s="215" t="s">
        <v>11</v>
      </c>
    </row>
    <row r="1320" s="206" customFormat="1" customHeight="1" spans="1:11">
      <c r="A1320" s="239" t="s">
        <v>231</v>
      </c>
      <c r="B1320" s="260">
        <v>13</v>
      </c>
      <c r="C1320" s="227" t="s">
        <v>31</v>
      </c>
      <c r="D1320" s="229" t="s">
        <v>32</v>
      </c>
      <c r="E1320" s="230" t="s">
        <v>33</v>
      </c>
      <c r="F1320" s="227" t="s">
        <v>34</v>
      </c>
      <c r="G1320" s="229" t="s">
        <v>35</v>
      </c>
      <c r="H1320" s="222">
        <v>49.8</v>
      </c>
      <c r="I1320" s="240">
        <v>13</v>
      </c>
      <c r="J1320" s="240">
        <v>0.71</v>
      </c>
      <c r="K1320" s="222">
        <f>J1320*H1320</f>
        <v>35.358</v>
      </c>
    </row>
    <row r="1321" s="206" customFormat="1" customHeight="1" spans="1:11">
      <c r="A1321" s="239" t="s">
        <v>231</v>
      </c>
      <c r="B1321" s="260">
        <v>13</v>
      </c>
      <c r="C1321" s="227" t="s">
        <v>36</v>
      </c>
      <c r="D1321" s="229" t="s">
        <v>37</v>
      </c>
      <c r="E1321" s="230" t="s">
        <v>38</v>
      </c>
      <c r="F1321" s="227" t="s">
        <v>39</v>
      </c>
      <c r="G1321" s="229" t="s">
        <v>40</v>
      </c>
      <c r="H1321" s="222">
        <v>48</v>
      </c>
      <c r="I1321" s="240">
        <v>13</v>
      </c>
      <c r="J1321" s="240">
        <v>0.71</v>
      </c>
      <c r="K1321" s="222">
        <f>J1321*H1321</f>
        <v>34.08</v>
      </c>
    </row>
    <row r="1322" s="206" customFormat="1" customHeight="1" spans="1:11">
      <c r="A1322" s="239" t="s">
        <v>231</v>
      </c>
      <c r="B1322" s="260">
        <v>13</v>
      </c>
      <c r="C1322" s="227" t="s">
        <v>36</v>
      </c>
      <c r="D1322" s="229" t="s">
        <v>41</v>
      </c>
      <c r="E1322" s="230" t="s">
        <v>42</v>
      </c>
      <c r="F1322" s="227" t="s">
        <v>43</v>
      </c>
      <c r="G1322" s="229" t="s">
        <v>22</v>
      </c>
      <c r="H1322" s="222">
        <v>18</v>
      </c>
      <c r="I1322" s="240">
        <v>13</v>
      </c>
      <c r="J1322" s="240">
        <v>1</v>
      </c>
      <c r="K1322" s="222">
        <v>18</v>
      </c>
    </row>
    <row r="1323" s="206" customFormat="1" customHeight="1" spans="1:11">
      <c r="A1323" s="239" t="s">
        <v>231</v>
      </c>
      <c r="B1323" s="260">
        <v>13</v>
      </c>
      <c r="C1323" s="227" t="s">
        <v>44</v>
      </c>
      <c r="D1323" s="229" t="s">
        <v>45</v>
      </c>
      <c r="E1323" s="230" t="s">
        <v>46</v>
      </c>
      <c r="F1323" s="227" t="s">
        <v>47</v>
      </c>
      <c r="G1323" s="229" t="s">
        <v>48</v>
      </c>
      <c r="H1323" s="222">
        <v>29.8</v>
      </c>
      <c r="I1323" s="240">
        <v>13</v>
      </c>
      <c r="J1323" s="240">
        <v>0.71</v>
      </c>
      <c r="K1323" s="222">
        <v>21.158</v>
      </c>
    </row>
    <row r="1324" s="206" customFormat="1" customHeight="1" spans="1:11">
      <c r="A1324" s="239" t="s">
        <v>231</v>
      </c>
      <c r="B1324" s="260">
        <v>13</v>
      </c>
      <c r="C1324" s="227" t="s">
        <v>49</v>
      </c>
      <c r="D1324" s="274" t="s">
        <v>50</v>
      </c>
      <c r="E1324" s="230" t="s">
        <v>51</v>
      </c>
      <c r="F1324" s="227" t="s">
        <v>52</v>
      </c>
      <c r="G1324" s="227" t="s">
        <v>35</v>
      </c>
      <c r="H1324" s="222">
        <v>39.8</v>
      </c>
      <c r="I1324" s="240">
        <v>13</v>
      </c>
      <c r="J1324" s="240">
        <v>0.71</v>
      </c>
      <c r="K1324" s="222">
        <f>J1324*H1324</f>
        <v>28.258</v>
      </c>
    </row>
    <row r="1325" s="206" customFormat="1" customHeight="1" spans="1:11">
      <c r="A1325" s="239" t="s">
        <v>231</v>
      </c>
      <c r="B1325" s="260">
        <v>13</v>
      </c>
      <c r="C1325" s="233" t="s">
        <v>199</v>
      </c>
      <c r="D1325" s="219" t="s">
        <v>14</v>
      </c>
      <c r="E1325" s="220" t="s">
        <v>15</v>
      </c>
      <c r="F1325" s="221" t="s">
        <v>16</v>
      </c>
      <c r="G1325" s="219" t="s">
        <v>17</v>
      </c>
      <c r="H1325" s="222">
        <v>33</v>
      </c>
      <c r="I1325" s="240">
        <v>13</v>
      </c>
      <c r="J1325" s="240">
        <v>0.71</v>
      </c>
      <c r="K1325" s="222">
        <f>J1325*H1325</f>
        <v>23.43</v>
      </c>
    </row>
    <row r="1326" s="206" customFormat="1" customHeight="1" spans="1:11">
      <c r="A1326" s="239" t="s">
        <v>231</v>
      </c>
      <c r="B1326" s="260">
        <v>13</v>
      </c>
      <c r="C1326" s="233" t="s">
        <v>199</v>
      </c>
      <c r="D1326" s="261" t="s">
        <v>200</v>
      </c>
      <c r="E1326" s="233" t="s">
        <v>201</v>
      </c>
      <c r="F1326" s="233" t="s">
        <v>113</v>
      </c>
      <c r="G1326" s="262" t="s">
        <v>17</v>
      </c>
      <c r="H1326" s="222">
        <v>22</v>
      </c>
      <c r="I1326" s="240">
        <v>13</v>
      </c>
      <c r="J1326" s="240">
        <v>0.71</v>
      </c>
      <c r="K1326" s="222">
        <f>J1326*H1326</f>
        <v>15.62</v>
      </c>
    </row>
    <row r="1327" s="206" customFormat="1" customHeight="1" spans="1:11">
      <c r="A1327" s="239" t="s">
        <v>231</v>
      </c>
      <c r="B1327" s="260">
        <v>13</v>
      </c>
      <c r="C1327" s="233" t="s">
        <v>202</v>
      </c>
      <c r="D1327" s="263" t="s">
        <v>203</v>
      </c>
      <c r="E1327" s="185" t="s">
        <v>204</v>
      </c>
      <c r="F1327" s="233" t="s">
        <v>205</v>
      </c>
      <c r="G1327" s="264" t="s">
        <v>206</v>
      </c>
      <c r="H1327" s="222">
        <v>43</v>
      </c>
      <c r="I1327" s="240">
        <v>13</v>
      </c>
      <c r="J1327" s="240">
        <v>0.71</v>
      </c>
      <c r="K1327" s="222">
        <v>30.53</v>
      </c>
    </row>
    <row r="1328" s="206" customFormat="1" customHeight="1" spans="1:11">
      <c r="A1328" s="239" t="s">
        <v>231</v>
      </c>
      <c r="B1328" s="260">
        <v>13</v>
      </c>
      <c r="C1328" s="233" t="s">
        <v>207</v>
      </c>
      <c r="D1328" s="263" t="s">
        <v>208</v>
      </c>
      <c r="E1328" s="185" t="s">
        <v>81</v>
      </c>
      <c r="F1328" s="233" t="s">
        <v>209</v>
      </c>
      <c r="G1328" s="262" t="s">
        <v>210</v>
      </c>
      <c r="H1328" s="222">
        <v>38.8</v>
      </c>
      <c r="I1328" s="240">
        <v>13</v>
      </c>
      <c r="J1328" s="240">
        <v>0.71</v>
      </c>
      <c r="K1328" s="222">
        <v>27.548</v>
      </c>
    </row>
    <row r="1329" s="206" customFormat="1" customHeight="1" spans="1:11">
      <c r="A1329" s="239" t="s">
        <v>231</v>
      </c>
      <c r="B1329" s="260">
        <v>13</v>
      </c>
      <c r="C1329" s="227" t="s">
        <v>58</v>
      </c>
      <c r="D1329" s="234" t="s">
        <v>59</v>
      </c>
      <c r="E1329" s="235" t="s">
        <v>60</v>
      </c>
      <c r="F1329" s="231" t="s">
        <v>61</v>
      </c>
      <c r="G1329" s="227" t="s">
        <v>62</v>
      </c>
      <c r="H1329" s="222">
        <v>38</v>
      </c>
      <c r="I1329" s="240">
        <v>13</v>
      </c>
      <c r="J1329" s="240">
        <v>0.71</v>
      </c>
      <c r="K1329" s="222">
        <f>J1329*H1329</f>
        <v>26.98</v>
      </c>
    </row>
    <row r="1330" s="206" customFormat="1" customHeight="1" spans="1:11">
      <c r="A1330" s="239" t="s">
        <v>231</v>
      </c>
      <c r="B1330" s="260">
        <v>13</v>
      </c>
      <c r="C1330" s="227" t="s">
        <v>63</v>
      </c>
      <c r="D1330" s="231" t="s">
        <v>64</v>
      </c>
      <c r="E1330" s="235" t="s">
        <v>65</v>
      </c>
      <c r="F1330" s="231" t="s">
        <v>66</v>
      </c>
      <c r="G1330" s="231" t="s">
        <v>67</v>
      </c>
      <c r="H1330" s="222">
        <v>38</v>
      </c>
      <c r="I1330" s="240">
        <v>13</v>
      </c>
      <c r="J1330" s="240">
        <v>0.71</v>
      </c>
      <c r="K1330" s="222">
        <v>26.98</v>
      </c>
    </row>
    <row r="1331" s="206" customFormat="1" customHeight="1" spans="1:11">
      <c r="A1331" s="239" t="s">
        <v>231</v>
      </c>
      <c r="B1331" s="260">
        <v>13</v>
      </c>
      <c r="C1331" s="185" t="s">
        <v>143</v>
      </c>
      <c r="D1331" s="279" t="s">
        <v>148</v>
      </c>
      <c r="E1331" s="185" t="s">
        <v>149</v>
      </c>
      <c r="F1331" s="185" t="s">
        <v>150</v>
      </c>
      <c r="G1331" s="256" t="s">
        <v>147</v>
      </c>
      <c r="H1331" s="222">
        <v>46</v>
      </c>
      <c r="I1331" s="241">
        <v>13</v>
      </c>
      <c r="J1331" s="240">
        <v>0.71</v>
      </c>
      <c r="K1331" s="222">
        <f>J1331*H1331</f>
        <v>32.66</v>
      </c>
    </row>
    <row r="1332" s="206" customFormat="1" customHeight="1" spans="1:11">
      <c r="A1332" s="239" t="s">
        <v>231</v>
      </c>
      <c r="B1332" s="260">
        <v>13</v>
      </c>
      <c r="C1332" s="253" t="s">
        <v>143</v>
      </c>
      <c r="D1332" s="279" t="s">
        <v>144</v>
      </c>
      <c r="E1332" s="253" t="s">
        <v>145</v>
      </c>
      <c r="F1332" s="253" t="s">
        <v>146</v>
      </c>
      <c r="G1332" s="253" t="s">
        <v>147</v>
      </c>
      <c r="H1332" s="255">
        <v>32</v>
      </c>
      <c r="I1332" s="241">
        <v>13</v>
      </c>
      <c r="J1332" s="240">
        <v>0.71</v>
      </c>
      <c r="K1332" s="222">
        <v>27.98</v>
      </c>
    </row>
    <row r="1333" s="206" customFormat="1" ht="20" customHeight="1" spans="1:11">
      <c r="A1333" s="239" t="s">
        <v>231</v>
      </c>
      <c r="B1333" s="260">
        <v>13</v>
      </c>
      <c r="C1333" s="237" t="s">
        <v>73</v>
      </c>
      <c r="D1333" s="237"/>
      <c r="E1333" s="237"/>
      <c r="F1333" s="237"/>
      <c r="G1333" s="237"/>
      <c r="H1333" s="237"/>
      <c r="I1333" s="241"/>
      <c r="J1333" s="237"/>
      <c r="K1333" s="242">
        <f>SUM(K1320:K1332)</f>
        <v>348.582</v>
      </c>
    </row>
    <row r="1334" s="206" customFormat="1" ht="20" customHeight="1" spans="1:11">
      <c r="A1334" s="208"/>
      <c r="B1334" s="208"/>
      <c r="C1334" s="208"/>
      <c r="D1334" s="208"/>
      <c r="E1334" s="208"/>
      <c r="F1334" s="208"/>
      <c r="G1334" s="208"/>
      <c r="H1334" s="208"/>
      <c r="I1334" s="209"/>
      <c r="J1334" s="208"/>
      <c r="K1334" s="210"/>
    </row>
    <row r="1335" s="206" customFormat="1" ht="20" customHeight="1" spans="1:11">
      <c r="A1335" s="208"/>
      <c r="B1335" s="208"/>
      <c r="C1335" s="208"/>
      <c r="D1335" s="208"/>
      <c r="E1335" s="208"/>
      <c r="F1335" s="208"/>
      <c r="G1335" s="208"/>
      <c r="H1335" s="208"/>
      <c r="I1335" s="209"/>
      <c r="J1335" s="208"/>
      <c r="K1335" s="210"/>
    </row>
    <row r="1336" s="206" customFormat="1" ht="20" customHeight="1" spans="1:11">
      <c r="A1336" s="208"/>
      <c r="B1336" s="208"/>
      <c r="C1336" s="208"/>
      <c r="D1336" s="208"/>
      <c r="E1336" s="208"/>
      <c r="F1336" s="208"/>
      <c r="G1336" s="208"/>
      <c r="H1336" s="208"/>
      <c r="I1336" s="209"/>
      <c r="J1336" s="208"/>
      <c r="K1336" s="210"/>
    </row>
    <row r="1337" s="206" customFormat="1" ht="20" customHeight="1" spans="1:11">
      <c r="A1337" s="208"/>
      <c r="B1337" s="208"/>
      <c r="C1337" s="208"/>
      <c r="D1337" s="208"/>
      <c r="E1337" s="208"/>
      <c r="F1337" s="208"/>
      <c r="G1337" s="208"/>
      <c r="H1337" s="208"/>
      <c r="I1337" s="209"/>
      <c r="J1337" s="208"/>
      <c r="K1337" s="210"/>
    </row>
    <row r="1338" s="206" customFormat="1" ht="20" customHeight="1" spans="1:11">
      <c r="A1338" s="211" t="s">
        <v>1</v>
      </c>
      <c r="B1338" s="211" t="s">
        <v>2</v>
      </c>
      <c r="C1338" s="212" t="s">
        <v>3</v>
      </c>
      <c r="D1338" s="213" t="s">
        <v>4</v>
      </c>
      <c r="E1338" s="214" t="s">
        <v>5</v>
      </c>
      <c r="F1338" s="212" t="s">
        <v>6</v>
      </c>
      <c r="G1338" s="212" t="s">
        <v>7</v>
      </c>
      <c r="H1338" s="215" t="s">
        <v>8</v>
      </c>
      <c r="I1338" s="212" t="s">
        <v>9</v>
      </c>
      <c r="J1338" s="212" t="s">
        <v>10</v>
      </c>
      <c r="K1338" s="215" t="s">
        <v>11</v>
      </c>
    </row>
    <row r="1339" s="206" customFormat="1" customHeight="1" spans="1:11">
      <c r="A1339" s="239" t="s">
        <v>232</v>
      </c>
      <c r="B1339" s="260">
        <v>22</v>
      </c>
      <c r="C1339" s="239" t="s">
        <v>26</v>
      </c>
      <c r="D1339" s="227" t="s">
        <v>83</v>
      </c>
      <c r="E1339" s="230" t="s">
        <v>28</v>
      </c>
      <c r="F1339" s="227" t="s">
        <v>84</v>
      </c>
      <c r="G1339" s="218" t="s">
        <v>85</v>
      </c>
      <c r="H1339" s="222">
        <v>36</v>
      </c>
      <c r="I1339" s="240">
        <v>22</v>
      </c>
      <c r="J1339" s="240">
        <v>0.71</v>
      </c>
      <c r="K1339" s="222">
        <f>J1339*H1339</f>
        <v>25.56</v>
      </c>
    </row>
    <row r="1340" s="206" customFormat="1" customHeight="1" spans="1:11">
      <c r="A1340" s="239" t="s">
        <v>232</v>
      </c>
      <c r="B1340" s="260">
        <v>22</v>
      </c>
      <c r="C1340" s="227" t="s">
        <v>31</v>
      </c>
      <c r="D1340" s="229" t="s">
        <v>32</v>
      </c>
      <c r="E1340" s="230" t="s">
        <v>33</v>
      </c>
      <c r="F1340" s="227" t="s">
        <v>34</v>
      </c>
      <c r="G1340" s="229" t="s">
        <v>35</v>
      </c>
      <c r="H1340" s="222">
        <v>49.8</v>
      </c>
      <c r="I1340" s="240">
        <v>22</v>
      </c>
      <c r="J1340" s="240">
        <v>0.71</v>
      </c>
      <c r="K1340" s="222">
        <f>J1340*H1340</f>
        <v>35.358</v>
      </c>
    </row>
    <row r="1341" s="206" customFormat="1" customHeight="1" spans="1:11">
      <c r="A1341" s="239" t="s">
        <v>232</v>
      </c>
      <c r="B1341" s="260">
        <v>22</v>
      </c>
      <c r="C1341" s="227" t="s">
        <v>36</v>
      </c>
      <c r="D1341" s="229" t="s">
        <v>37</v>
      </c>
      <c r="E1341" s="230" t="s">
        <v>38</v>
      </c>
      <c r="F1341" s="227" t="s">
        <v>39</v>
      </c>
      <c r="G1341" s="229" t="s">
        <v>40</v>
      </c>
      <c r="H1341" s="222">
        <v>48</v>
      </c>
      <c r="I1341" s="240">
        <v>22</v>
      </c>
      <c r="J1341" s="240">
        <v>0.71</v>
      </c>
      <c r="K1341" s="222">
        <f>J1341*H1341</f>
        <v>34.08</v>
      </c>
    </row>
    <row r="1342" s="206" customFormat="1" customHeight="1" spans="1:11">
      <c r="A1342" s="239" t="s">
        <v>232</v>
      </c>
      <c r="B1342" s="260">
        <v>22</v>
      </c>
      <c r="C1342" s="227" t="s">
        <v>36</v>
      </c>
      <c r="D1342" s="229" t="s">
        <v>41</v>
      </c>
      <c r="E1342" s="230" t="s">
        <v>42</v>
      </c>
      <c r="F1342" s="227" t="s">
        <v>43</v>
      </c>
      <c r="G1342" s="229" t="s">
        <v>22</v>
      </c>
      <c r="H1342" s="222">
        <v>18</v>
      </c>
      <c r="I1342" s="240">
        <v>22</v>
      </c>
      <c r="J1342" s="240">
        <v>1</v>
      </c>
      <c r="K1342" s="222">
        <v>18</v>
      </c>
    </row>
    <row r="1343" s="206" customFormat="1" customHeight="1" spans="1:11">
      <c r="A1343" s="239" t="s">
        <v>232</v>
      </c>
      <c r="B1343" s="260">
        <v>22</v>
      </c>
      <c r="C1343" s="227" t="s">
        <v>44</v>
      </c>
      <c r="D1343" s="229" t="s">
        <v>45</v>
      </c>
      <c r="E1343" s="230" t="s">
        <v>46</v>
      </c>
      <c r="F1343" s="227" t="s">
        <v>47</v>
      </c>
      <c r="G1343" s="229" t="s">
        <v>48</v>
      </c>
      <c r="H1343" s="222">
        <v>29.8</v>
      </c>
      <c r="I1343" s="240">
        <v>22</v>
      </c>
      <c r="J1343" s="240">
        <v>0.71</v>
      </c>
      <c r="K1343" s="222">
        <v>21.158</v>
      </c>
    </row>
    <row r="1344" s="206" customFormat="1" customHeight="1" spans="1:11">
      <c r="A1344" s="239" t="s">
        <v>232</v>
      </c>
      <c r="B1344" s="260">
        <v>22</v>
      </c>
      <c r="C1344" s="227" t="s">
        <v>49</v>
      </c>
      <c r="D1344" s="274" t="s">
        <v>50</v>
      </c>
      <c r="E1344" s="230" t="s">
        <v>51</v>
      </c>
      <c r="F1344" s="227" t="s">
        <v>52</v>
      </c>
      <c r="G1344" s="227" t="s">
        <v>35</v>
      </c>
      <c r="H1344" s="222">
        <v>39.8</v>
      </c>
      <c r="I1344" s="240">
        <v>22</v>
      </c>
      <c r="J1344" s="240">
        <v>0.71</v>
      </c>
      <c r="K1344" s="222">
        <f>J1344*H1344</f>
        <v>28.258</v>
      </c>
    </row>
    <row r="1345" s="206" customFormat="1" customHeight="1" spans="1:11">
      <c r="A1345" s="239" t="s">
        <v>232</v>
      </c>
      <c r="B1345" s="260">
        <v>22</v>
      </c>
      <c r="C1345" s="233" t="s">
        <v>199</v>
      </c>
      <c r="D1345" s="219" t="s">
        <v>14</v>
      </c>
      <c r="E1345" s="220" t="s">
        <v>15</v>
      </c>
      <c r="F1345" s="221" t="s">
        <v>16</v>
      </c>
      <c r="G1345" s="219" t="s">
        <v>17</v>
      </c>
      <c r="H1345" s="222">
        <v>33</v>
      </c>
      <c r="I1345" s="240">
        <v>22</v>
      </c>
      <c r="J1345" s="240">
        <v>0.71</v>
      </c>
      <c r="K1345" s="222">
        <f>J1345*H1345</f>
        <v>23.43</v>
      </c>
    </row>
    <row r="1346" s="206" customFormat="1" customHeight="1" spans="1:11">
      <c r="A1346" s="239" t="s">
        <v>232</v>
      </c>
      <c r="B1346" s="260">
        <v>22</v>
      </c>
      <c r="C1346" s="233" t="s">
        <v>199</v>
      </c>
      <c r="D1346" s="261" t="s">
        <v>200</v>
      </c>
      <c r="E1346" s="233" t="s">
        <v>201</v>
      </c>
      <c r="F1346" s="233" t="s">
        <v>113</v>
      </c>
      <c r="G1346" s="262" t="s">
        <v>17</v>
      </c>
      <c r="H1346" s="222">
        <v>22</v>
      </c>
      <c r="I1346" s="240">
        <v>22</v>
      </c>
      <c r="J1346" s="240">
        <v>0.71</v>
      </c>
      <c r="K1346" s="222">
        <f>J1346*H1346</f>
        <v>15.62</v>
      </c>
    </row>
    <row r="1347" s="206" customFormat="1" customHeight="1" spans="1:11">
      <c r="A1347" s="239" t="s">
        <v>232</v>
      </c>
      <c r="B1347" s="260">
        <v>22</v>
      </c>
      <c r="C1347" s="233" t="s">
        <v>202</v>
      </c>
      <c r="D1347" s="263" t="s">
        <v>203</v>
      </c>
      <c r="E1347" s="185" t="s">
        <v>204</v>
      </c>
      <c r="F1347" s="233" t="s">
        <v>205</v>
      </c>
      <c r="G1347" s="264" t="s">
        <v>206</v>
      </c>
      <c r="H1347" s="222">
        <v>43</v>
      </c>
      <c r="I1347" s="240">
        <v>22</v>
      </c>
      <c r="J1347" s="240">
        <v>0.71</v>
      </c>
      <c r="K1347" s="222">
        <v>30.53</v>
      </c>
    </row>
    <row r="1348" s="206" customFormat="1" customHeight="1" spans="1:11">
      <c r="A1348" s="239" t="s">
        <v>232</v>
      </c>
      <c r="B1348" s="260">
        <v>22</v>
      </c>
      <c r="C1348" s="233" t="s">
        <v>207</v>
      </c>
      <c r="D1348" s="263" t="s">
        <v>208</v>
      </c>
      <c r="E1348" s="185" t="s">
        <v>81</v>
      </c>
      <c r="F1348" s="233" t="s">
        <v>209</v>
      </c>
      <c r="G1348" s="262" t="s">
        <v>210</v>
      </c>
      <c r="H1348" s="222">
        <v>38.8</v>
      </c>
      <c r="I1348" s="240">
        <v>22</v>
      </c>
      <c r="J1348" s="240">
        <v>0.71</v>
      </c>
      <c r="K1348" s="222">
        <v>27.548</v>
      </c>
    </row>
    <row r="1349" s="206" customFormat="1" customHeight="1" spans="1:11">
      <c r="A1349" s="239" t="s">
        <v>232</v>
      </c>
      <c r="B1349" s="260">
        <v>22</v>
      </c>
      <c r="C1349" s="227" t="s">
        <v>53</v>
      </c>
      <c r="D1349" s="251" t="s">
        <v>109</v>
      </c>
      <c r="E1349" s="232" t="s">
        <v>110</v>
      </c>
      <c r="F1349" s="251" t="s">
        <v>111</v>
      </c>
      <c r="G1349" s="233" t="s">
        <v>57</v>
      </c>
      <c r="H1349" s="222">
        <v>69</v>
      </c>
      <c r="I1349" s="240">
        <v>22</v>
      </c>
      <c r="J1349" s="240">
        <v>0.71</v>
      </c>
      <c r="K1349" s="222">
        <f>J1349*H1349</f>
        <v>48.99</v>
      </c>
    </row>
    <row r="1350" s="206" customFormat="1" customHeight="1" spans="1:11">
      <c r="A1350" s="239" t="s">
        <v>232</v>
      </c>
      <c r="B1350" s="260">
        <v>22</v>
      </c>
      <c r="C1350" s="227" t="s">
        <v>58</v>
      </c>
      <c r="D1350" s="234" t="s">
        <v>59</v>
      </c>
      <c r="E1350" s="235" t="s">
        <v>60</v>
      </c>
      <c r="F1350" s="231" t="s">
        <v>61</v>
      </c>
      <c r="G1350" s="227" t="s">
        <v>62</v>
      </c>
      <c r="H1350" s="222">
        <v>38</v>
      </c>
      <c r="I1350" s="240">
        <v>22</v>
      </c>
      <c r="J1350" s="240">
        <v>0.71</v>
      </c>
      <c r="K1350" s="222">
        <f>J1350*H1350</f>
        <v>26.98</v>
      </c>
    </row>
    <row r="1351" s="206" customFormat="1" customHeight="1" spans="1:11">
      <c r="A1351" s="239" t="s">
        <v>232</v>
      </c>
      <c r="B1351" s="260">
        <v>22</v>
      </c>
      <c r="C1351" s="227" t="s">
        <v>63</v>
      </c>
      <c r="D1351" s="231" t="s">
        <v>64</v>
      </c>
      <c r="E1351" s="235" t="s">
        <v>65</v>
      </c>
      <c r="F1351" s="231" t="s">
        <v>66</v>
      </c>
      <c r="G1351" s="231" t="s">
        <v>67</v>
      </c>
      <c r="H1351" s="222">
        <v>38</v>
      </c>
      <c r="I1351" s="240">
        <v>22</v>
      </c>
      <c r="J1351" s="240">
        <v>0.71</v>
      </c>
      <c r="K1351" s="222">
        <v>26.98</v>
      </c>
    </row>
    <row r="1352" s="206" customFormat="1" customHeight="1" spans="1:11">
      <c r="A1352" s="239" t="s">
        <v>232</v>
      </c>
      <c r="B1352" s="260">
        <v>22</v>
      </c>
      <c r="C1352" s="227" t="s">
        <v>86</v>
      </c>
      <c r="D1352" s="227" t="s">
        <v>87</v>
      </c>
      <c r="E1352" s="230" t="s">
        <v>88</v>
      </c>
      <c r="F1352" s="227" t="s">
        <v>89</v>
      </c>
      <c r="G1352" s="227" t="s">
        <v>90</v>
      </c>
      <c r="H1352" s="222">
        <v>42.9</v>
      </c>
      <c r="I1352" s="240">
        <v>22</v>
      </c>
      <c r="J1352" s="240">
        <v>0.71</v>
      </c>
      <c r="K1352" s="222">
        <f>J1352*H1352</f>
        <v>30.459</v>
      </c>
    </row>
    <row r="1353" s="206" customFormat="1" customHeight="1" spans="1:11">
      <c r="A1353" s="239" t="s">
        <v>232</v>
      </c>
      <c r="B1353" s="260">
        <v>22</v>
      </c>
      <c r="C1353" s="227" t="s">
        <v>86</v>
      </c>
      <c r="D1353" s="227" t="s">
        <v>91</v>
      </c>
      <c r="E1353" s="227" t="s">
        <v>92</v>
      </c>
      <c r="F1353" s="227" t="s">
        <v>89</v>
      </c>
      <c r="G1353" s="227" t="s">
        <v>90</v>
      </c>
      <c r="H1353" s="222">
        <v>36.9</v>
      </c>
      <c r="I1353" s="240">
        <v>22</v>
      </c>
      <c r="J1353" s="240">
        <v>0.71</v>
      </c>
      <c r="K1353" s="222">
        <f>J1353*H1353</f>
        <v>26.199</v>
      </c>
    </row>
    <row r="1354" s="206" customFormat="1" ht="20" customHeight="1" spans="1:11">
      <c r="A1354" s="239" t="s">
        <v>232</v>
      </c>
      <c r="B1354" s="260">
        <v>22</v>
      </c>
      <c r="C1354" s="237" t="s">
        <v>73</v>
      </c>
      <c r="D1354" s="237"/>
      <c r="E1354" s="237"/>
      <c r="F1354" s="237"/>
      <c r="G1354" s="237"/>
      <c r="H1354" s="237"/>
      <c r="I1354" s="241"/>
      <c r="J1354" s="237"/>
      <c r="K1354" s="242">
        <f>SUM(K1339:K1353)</f>
        <v>419.15</v>
      </c>
    </row>
    <row r="1355" s="206" customFormat="1" ht="20" customHeight="1" spans="1:11">
      <c r="A1355" s="208"/>
      <c r="B1355" s="208"/>
      <c r="C1355" s="208"/>
      <c r="D1355" s="208"/>
      <c r="E1355" s="208"/>
      <c r="F1355" s="208"/>
      <c r="G1355" s="208"/>
      <c r="H1355" s="208"/>
      <c r="I1355" s="209"/>
      <c r="J1355" s="208"/>
      <c r="K1355" s="210"/>
    </row>
    <row r="1356" s="206" customFormat="1" ht="20" customHeight="1" spans="1:11">
      <c r="A1356" s="208"/>
      <c r="B1356" s="208"/>
      <c r="C1356" s="208"/>
      <c r="D1356" s="208"/>
      <c r="E1356" s="208"/>
      <c r="F1356" s="208"/>
      <c r="G1356" s="208"/>
      <c r="H1356" s="208"/>
      <c r="I1356" s="209"/>
      <c r="J1356" s="208"/>
      <c r="K1356" s="210"/>
    </row>
    <row r="1357" s="206" customFormat="1" ht="20" customHeight="1" spans="1:11">
      <c r="A1357" s="208"/>
      <c r="B1357" s="208"/>
      <c r="C1357" s="208"/>
      <c r="D1357" s="208"/>
      <c r="E1357" s="208"/>
      <c r="F1357" s="208"/>
      <c r="G1357" s="208"/>
      <c r="H1357" s="208"/>
      <c r="I1357" s="209"/>
      <c r="J1357" s="208"/>
      <c r="K1357" s="210"/>
    </row>
    <row r="1358" s="206" customFormat="1" ht="20" customHeight="1" spans="1:11">
      <c r="A1358" s="208"/>
      <c r="B1358" s="208"/>
      <c r="C1358" s="208"/>
      <c r="D1358" s="208"/>
      <c r="E1358" s="208"/>
      <c r="F1358" s="208"/>
      <c r="G1358" s="208"/>
      <c r="H1358" s="208"/>
      <c r="I1358" s="209"/>
      <c r="J1358" s="208"/>
      <c r="K1358" s="210"/>
    </row>
    <row r="1359" s="206" customFormat="1" ht="20" customHeight="1" spans="1:11">
      <c r="A1359" s="208"/>
      <c r="B1359" s="208"/>
      <c r="C1359" s="208"/>
      <c r="D1359" s="208"/>
      <c r="E1359" s="208"/>
      <c r="F1359" s="208"/>
      <c r="G1359" s="208"/>
      <c r="H1359" s="208"/>
      <c r="I1359" s="209"/>
      <c r="J1359" s="208"/>
      <c r="K1359" s="210"/>
    </row>
    <row r="1360" s="206" customFormat="1" ht="20" customHeight="1" spans="1:11">
      <c r="A1360" s="208"/>
      <c r="B1360" s="208"/>
      <c r="C1360" s="208"/>
      <c r="D1360" s="208"/>
      <c r="E1360" s="208"/>
      <c r="F1360" s="208"/>
      <c r="G1360" s="208"/>
      <c r="H1360" s="208"/>
      <c r="I1360" s="209"/>
      <c r="J1360" s="208"/>
      <c r="K1360" s="210"/>
    </row>
    <row r="1361" s="206" customFormat="1" ht="20" customHeight="1" spans="1:11">
      <c r="A1361" s="211" t="s">
        <v>1</v>
      </c>
      <c r="B1361" s="211" t="s">
        <v>2</v>
      </c>
      <c r="C1361" s="212" t="s">
        <v>3</v>
      </c>
      <c r="D1361" s="213" t="s">
        <v>4</v>
      </c>
      <c r="E1361" s="214" t="s">
        <v>5</v>
      </c>
      <c r="F1361" s="212" t="s">
        <v>6</v>
      </c>
      <c r="G1361" s="212" t="s">
        <v>7</v>
      </c>
      <c r="H1361" s="215" t="s">
        <v>8</v>
      </c>
      <c r="I1361" s="212" t="s">
        <v>9</v>
      </c>
      <c r="J1361" s="212" t="s">
        <v>10</v>
      </c>
      <c r="K1361" s="215" t="s">
        <v>11</v>
      </c>
    </row>
    <row r="1362" s="206" customFormat="1" customHeight="1" spans="1:11">
      <c r="A1362" s="239" t="s">
        <v>233</v>
      </c>
      <c r="B1362" s="260">
        <v>38</v>
      </c>
      <c r="C1362" s="239" t="s">
        <v>26</v>
      </c>
      <c r="D1362" s="227" t="s">
        <v>83</v>
      </c>
      <c r="E1362" s="230" t="s">
        <v>28</v>
      </c>
      <c r="F1362" s="227" t="s">
        <v>84</v>
      </c>
      <c r="G1362" s="218" t="s">
        <v>85</v>
      </c>
      <c r="H1362" s="222">
        <v>36</v>
      </c>
      <c r="I1362" s="240">
        <v>38</v>
      </c>
      <c r="J1362" s="240">
        <v>0.71</v>
      </c>
      <c r="K1362" s="222">
        <f>J1362*H1362</f>
        <v>25.56</v>
      </c>
    </row>
    <row r="1363" s="206" customFormat="1" customHeight="1" spans="1:11">
      <c r="A1363" s="239" t="s">
        <v>233</v>
      </c>
      <c r="B1363" s="260">
        <v>38</v>
      </c>
      <c r="C1363" s="227" t="s">
        <v>31</v>
      </c>
      <c r="D1363" s="229" t="s">
        <v>32</v>
      </c>
      <c r="E1363" s="230" t="s">
        <v>33</v>
      </c>
      <c r="F1363" s="227" t="s">
        <v>34</v>
      </c>
      <c r="G1363" s="229" t="s">
        <v>35</v>
      </c>
      <c r="H1363" s="222">
        <v>49.8</v>
      </c>
      <c r="I1363" s="240">
        <v>38</v>
      </c>
      <c r="J1363" s="240">
        <v>0.71</v>
      </c>
      <c r="K1363" s="222">
        <f>J1363*H1363</f>
        <v>35.358</v>
      </c>
    </row>
    <row r="1364" s="206" customFormat="1" customHeight="1" spans="1:11">
      <c r="A1364" s="239" t="s">
        <v>233</v>
      </c>
      <c r="B1364" s="260">
        <v>38</v>
      </c>
      <c r="C1364" s="227" t="s">
        <v>36</v>
      </c>
      <c r="D1364" s="229" t="s">
        <v>37</v>
      </c>
      <c r="E1364" s="230" t="s">
        <v>38</v>
      </c>
      <c r="F1364" s="227" t="s">
        <v>39</v>
      </c>
      <c r="G1364" s="229" t="s">
        <v>40</v>
      </c>
      <c r="H1364" s="222">
        <v>48</v>
      </c>
      <c r="I1364" s="240">
        <v>38</v>
      </c>
      <c r="J1364" s="240">
        <v>0.71</v>
      </c>
      <c r="K1364" s="222">
        <f>J1364*H1364</f>
        <v>34.08</v>
      </c>
    </row>
    <row r="1365" s="206" customFormat="1" customHeight="1" spans="1:11">
      <c r="A1365" s="239" t="s">
        <v>233</v>
      </c>
      <c r="B1365" s="260">
        <v>38</v>
      </c>
      <c r="C1365" s="227" t="s">
        <v>36</v>
      </c>
      <c r="D1365" s="229" t="s">
        <v>41</v>
      </c>
      <c r="E1365" s="230" t="s">
        <v>42</v>
      </c>
      <c r="F1365" s="227" t="s">
        <v>43</v>
      </c>
      <c r="G1365" s="229" t="s">
        <v>22</v>
      </c>
      <c r="H1365" s="222">
        <v>18</v>
      </c>
      <c r="I1365" s="240">
        <v>38</v>
      </c>
      <c r="J1365" s="240">
        <v>1</v>
      </c>
      <c r="K1365" s="222">
        <v>18</v>
      </c>
    </row>
    <row r="1366" s="206" customFormat="1" customHeight="1" spans="1:11">
      <c r="A1366" s="239" t="s">
        <v>233</v>
      </c>
      <c r="B1366" s="260">
        <v>38</v>
      </c>
      <c r="C1366" s="227" t="s">
        <v>44</v>
      </c>
      <c r="D1366" s="229" t="s">
        <v>45</v>
      </c>
      <c r="E1366" s="230" t="s">
        <v>46</v>
      </c>
      <c r="F1366" s="227" t="s">
        <v>47</v>
      </c>
      <c r="G1366" s="229" t="s">
        <v>48</v>
      </c>
      <c r="H1366" s="222">
        <v>29.8</v>
      </c>
      <c r="I1366" s="240">
        <v>38</v>
      </c>
      <c r="J1366" s="240">
        <v>0.71</v>
      </c>
      <c r="K1366" s="222">
        <v>21.158</v>
      </c>
    </row>
    <row r="1367" s="206" customFormat="1" customHeight="1" spans="1:11">
      <c r="A1367" s="239" t="s">
        <v>233</v>
      </c>
      <c r="B1367" s="260">
        <v>38</v>
      </c>
      <c r="C1367" s="227" t="s">
        <v>49</v>
      </c>
      <c r="D1367" s="274" t="s">
        <v>50</v>
      </c>
      <c r="E1367" s="230" t="s">
        <v>51</v>
      </c>
      <c r="F1367" s="227" t="s">
        <v>52</v>
      </c>
      <c r="G1367" s="227" t="s">
        <v>35</v>
      </c>
      <c r="H1367" s="222">
        <v>39.8</v>
      </c>
      <c r="I1367" s="240">
        <v>38</v>
      </c>
      <c r="J1367" s="240">
        <v>0.71</v>
      </c>
      <c r="K1367" s="222">
        <f>J1367*H1367</f>
        <v>28.258</v>
      </c>
    </row>
    <row r="1368" s="206" customFormat="1" customHeight="1" spans="1:11">
      <c r="A1368" s="239" t="s">
        <v>233</v>
      </c>
      <c r="B1368" s="260">
        <v>38</v>
      </c>
      <c r="C1368" s="233" t="s">
        <v>199</v>
      </c>
      <c r="D1368" s="219" t="s">
        <v>14</v>
      </c>
      <c r="E1368" s="220" t="s">
        <v>15</v>
      </c>
      <c r="F1368" s="221" t="s">
        <v>16</v>
      </c>
      <c r="G1368" s="219" t="s">
        <v>17</v>
      </c>
      <c r="H1368" s="222">
        <v>33</v>
      </c>
      <c r="I1368" s="240">
        <v>38</v>
      </c>
      <c r="J1368" s="240">
        <v>0.71</v>
      </c>
      <c r="K1368" s="222">
        <f>J1368*H1368</f>
        <v>23.43</v>
      </c>
    </row>
    <row r="1369" s="206" customFormat="1" customHeight="1" spans="1:11">
      <c r="A1369" s="239" t="s">
        <v>233</v>
      </c>
      <c r="B1369" s="260">
        <v>38</v>
      </c>
      <c r="C1369" s="233" t="s">
        <v>199</v>
      </c>
      <c r="D1369" s="261" t="s">
        <v>200</v>
      </c>
      <c r="E1369" s="233" t="s">
        <v>201</v>
      </c>
      <c r="F1369" s="233" t="s">
        <v>113</v>
      </c>
      <c r="G1369" s="262" t="s">
        <v>17</v>
      </c>
      <c r="H1369" s="222">
        <v>22</v>
      </c>
      <c r="I1369" s="240">
        <v>38</v>
      </c>
      <c r="J1369" s="240">
        <v>0.71</v>
      </c>
      <c r="K1369" s="222">
        <f>J1369*H1369</f>
        <v>15.62</v>
      </c>
    </row>
    <row r="1370" s="206" customFormat="1" customHeight="1" spans="1:11">
      <c r="A1370" s="239" t="s">
        <v>233</v>
      </c>
      <c r="B1370" s="260">
        <v>38</v>
      </c>
      <c r="C1370" s="233" t="s">
        <v>202</v>
      </c>
      <c r="D1370" s="263" t="s">
        <v>203</v>
      </c>
      <c r="E1370" s="185" t="s">
        <v>204</v>
      </c>
      <c r="F1370" s="233" t="s">
        <v>205</v>
      </c>
      <c r="G1370" s="264" t="s">
        <v>206</v>
      </c>
      <c r="H1370" s="222">
        <v>43</v>
      </c>
      <c r="I1370" s="240">
        <v>38</v>
      </c>
      <c r="J1370" s="240">
        <v>0.71</v>
      </c>
      <c r="K1370" s="222">
        <v>30.53</v>
      </c>
    </row>
    <row r="1371" s="206" customFormat="1" customHeight="1" spans="1:11">
      <c r="A1371" s="239" t="s">
        <v>233</v>
      </c>
      <c r="B1371" s="260">
        <v>38</v>
      </c>
      <c r="C1371" s="233" t="s">
        <v>207</v>
      </c>
      <c r="D1371" s="263" t="s">
        <v>208</v>
      </c>
      <c r="E1371" s="185" t="s">
        <v>81</v>
      </c>
      <c r="F1371" s="233" t="s">
        <v>209</v>
      </c>
      <c r="G1371" s="262" t="s">
        <v>210</v>
      </c>
      <c r="H1371" s="222">
        <v>38.8</v>
      </c>
      <c r="I1371" s="240">
        <v>38</v>
      </c>
      <c r="J1371" s="240">
        <v>0.71</v>
      </c>
      <c r="K1371" s="222">
        <v>27.548</v>
      </c>
    </row>
    <row r="1372" s="206" customFormat="1" customHeight="1" spans="1:11">
      <c r="A1372" s="239" t="s">
        <v>233</v>
      </c>
      <c r="B1372" s="260">
        <v>38</v>
      </c>
      <c r="C1372" s="227" t="s">
        <v>53</v>
      </c>
      <c r="D1372" s="251" t="s">
        <v>109</v>
      </c>
      <c r="E1372" s="232" t="s">
        <v>110</v>
      </c>
      <c r="F1372" s="251" t="s">
        <v>111</v>
      </c>
      <c r="G1372" s="233" t="s">
        <v>57</v>
      </c>
      <c r="H1372" s="222">
        <v>69</v>
      </c>
      <c r="I1372" s="240">
        <v>38</v>
      </c>
      <c r="J1372" s="240">
        <v>0.71</v>
      </c>
      <c r="K1372" s="222">
        <f>J1372*H1372</f>
        <v>48.99</v>
      </c>
    </row>
    <row r="1373" s="206" customFormat="1" customHeight="1" spans="1:11">
      <c r="A1373" s="239" t="s">
        <v>233</v>
      </c>
      <c r="B1373" s="260">
        <v>38</v>
      </c>
      <c r="C1373" s="227" t="s">
        <v>58</v>
      </c>
      <c r="D1373" s="234" t="s">
        <v>59</v>
      </c>
      <c r="E1373" s="235" t="s">
        <v>60</v>
      </c>
      <c r="F1373" s="231" t="s">
        <v>61</v>
      </c>
      <c r="G1373" s="227" t="s">
        <v>62</v>
      </c>
      <c r="H1373" s="222">
        <v>38</v>
      </c>
      <c r="I1373" s="240">
        <v>38</v>
      </c>
      <c r="J1373" s="240">
        <v>0.71</v>
      </c>
      <c r="K1373" s="222">
        <f>J1373*H1373</f>
        <v>26.98</v>
      </c>
    </row>
    <row r="1374" s="206" customFormat="1" customHeight="1" spans="1:11">
      <c r="A1374" s="239" t="s">
        <v>233</v>
      </c>
      <c r="B1374" s="260">
        <v>38</v>
      </c>
      <c r="C1374" s="227" t="s">
        <v>63</v>
      </c>
      <c r="D1374" s="231" t="s">
        <v>64</v>
      </c>
      <c r="E1374" s="235" t="s">
        <v>65</v>
      </c>
      <c r="F1374" s="231" t="s">
        <v>66</v>
      </c>
      <c r="G1374" s="231" t="s">
        <v>67</v>
      </c>
      <c r="H1374" s="222">
        <v>38</v>
      </c>
      <c r="I1374" s="240">
        <v>38</v>
      </c>
      <c r="J1374" s="240">
        <v>0.71</v>
      </c>
      <c r="K1374" s="222">
        <v>26.98</v>
      </c>
    </row>
    <row r="1375" s="206" customFormat="1" customHeight="1" spans="1:11">
      <c r="A1375" s="239" t="s">
        <v>233</v>
      </c>
      <c r="B1375" s="260">
        <v>38</v>
      </c>
      <c r="C1375" s="227" t="s">
        <v>86</v>
      </c>
      <c r="D1375" s="227" t="s">
        <v>87</v>
      </c>
      <c r="E1375" s="230" t="s">
        <v>88</v>
      </c>
      <c r="F1375" s="227" t="s">
        <v>89</v>
      </c>
      <c r="G1375" s="227" t="s">
        <v>90</v>
      </c>
      <c r="H1375" s="222">
        <v>42.9</v>
      </c>
      <c r="I1375" s="240">
        <v>38</v>
      </c>
      <c r="J1375" s="240">
        <v>0.71</v>
      </c>
      <c r="K1375" s="222">
        <f>J1375*H1375</f>
        <v>30.459</v>
      </c>
    </row>
    <row r="1376" s="206" customFormat="1" customHeight="1" spans="1:11">
      <c r="A1376" s="239" t="s">
        <v>233</v>
      </c>
      <c r="B1376" s="260">
        <v>38</v>
      </c>
      <c r="C1376" s="227" t="s">
        <v>86</v>
      </c>
      <c r="D1376" s="227" t="s">
        <v>91</v>
      </c>
      <c r="E1376" s="227" t="s">
        <v>92</v>
      </c>
      <c r="F1376" s="227" t="s">
        <v>89</v>
      </c>
      <c r="G1376" s="227" t="s">
        <v>90</v>
      </c>
      <c r="H1376" s="222">
        <v>36.9</v>
      </c>
      <c r="I1376" s="240">
        <v>38</v>
      </c>
      <c r="J1376" s="240">
        <v>0.71</v>
      </c>
      <c r="K1376" s="222">
        <f>J1376*H1376</f>
        <v>26.199</v>
      </c>
    </row>
    <row r="1377" s="206" customFormat="1" ht="20" customHeight="1" spans="1:11">
      <c r="A1377" s="239" t="s">
        <v>233</v>
      </c>
      <c r="B1377" s="260">
        <v>38</v>
      </c>
      <c r="C1377" s="237" t="s">
        <v>73</v>
      </c>
      <c r="D1377" s="237"/>
      <c r="E1377" s="237"/>
      <c r="F1377" s="237"/>
      <c r="G1377" s="237"/>
      <c r="H1377" s="237"/>
      <c r="I1377" s="241"/>
      <c r="J1377" s="237"/>
      <c r="K1377" s="242">
        <f>SUM(K1362:K1376)</f>
        <v>419.15</v>
      </c>
    </row>
    <row r="1378" s="206" customFormat="1" ht="20" customHeight="1" spans="1:11">
      <c r="A1378" s="208"/>
      <c r="B1378" s="208"/>
      <c r="C1378" s="208"/>
      <c r="D1378" s="208"/>
      <c r="E1378" s="208"/>
      <c r="F1378" s="208"/>
      <c r="G1378" s="208"/>
      <c r="H1378" s="208"/>
      <c r="I1378" s="209"/>
      <c r="J1378" s="208"/>
      <c r="K1378" s="210"/>
    </row>
    <row r="1379" s="206" customFormat="1" ht="20" customHeight="1" spans="1:11">
      <c r="A1379" s="208"/>
      <c r="B1379" s="208"/>
      <c r="C1379" s="208"/>
      <c r="D1379" s="208"/>
      <c r="E1379" s="208"/>
      <c r="F1379" s="208"/>
      <c r="G1379" s="208"/>
      <c r="H1379" s="208"/>
      <c r="I1379" s="209"/>
      <c r="J1379" s="208"/>
      <c r="K1379" s="210"/>
    </row>
    <row r="1380" s="206" customFormat="1" ht="20" customHeight="1" spans="1:11">
      <c r="A1380" s="208"/>
      <c r="B1380" s="208"/>
      <c r="C1380" s="208"/>
      <c r="D1380" s="208"/>
      <c r="E1380" s="208"/>
      <c r="F1380" s="208"/>
      <c r="G1380" s="208"/>
      <c r="H1380" s="208"/>
      <c r="I1380" s="209"/>
      <c r="J1380" s="208"/>
      <c r="K1380" s="210"/>
    </row>
    <row r="1381" s="206" customFormat="1" ht="20" customHeight="1" spans="1:11">
      <c r="A1381" s="208"/>
      <c r="B1381" s="208"/>
      <c r="C1381" s="208"/>
      <c r="D1381" s="208"/>
      <c r="E1381" s="208"/>
      <c r="F1381" s="208"/>
      <c r="G1381" s="208"/>
      <c r="H1381" s="208"/>
      <c r="I1381" s="209"/>
      <c r="J1381" s="208"/>
      <c r="K1381" s="210"/>
    </row>
    <row r="1382" s="206" customFormat="1" ht="20" customHeight="1" spans="1:11">
      <c r="A1382" s="208"/>
      <c r="B1382" s="208"/>
      <c r="C1382" s="208"/>
      <c r="D1382" s="208"/>
      <c r="E1382" s="208"/>
      <c r="F1382" s="208"/>
      <c r="G1382" s="208"/>
      <c r="H1382" s="208"/>
      <c r="I1382" s="209"/>
      <c r="J1382" s="208"/>
      <c r="K1382" s="210"/>
    </row>
    <row r="1383" s="206" customFormat="1" ht="20" customHeight="1" spans="1:11">
      <c r="A1383" s="208"/>
      <c r="B1383" s="208"/>
      <c r="C1383" s="208"/>
      <c r="D1383" s="208"/>
      <c r="E1383" s="208"/>
      <c r="F1383" s="208"/>
      <c r="G1383" s="208"/>
      <c r="H1383" s="208"/>
      <c r="I1383" s="209"/>
      <c r="J1383" s="208"/>
      <c r="K1383" s="210"/>
    </row>
    <row r="1384" s="206" customFormat="1" ht="20" customHeight="1" spans="1:11">
      <c r="A1384" s="211" t="s">
        <v>1</v>
      </c>
      <c r="B1384" s="211" t="s">
        <v>2</v>
      </c>
      <c r="C1384" s="212" t="s">
        <v>3</v>
      </c>
      <c r="D1384" s="213" t="s">
        <v>4</v>
      </c>
      <c r="E1384" s="214" t="s">
        <v>5</v>
      </c>
      <c r="F1384" s="212" t="s">
        <v>6</v>
      </c>
      <c r="G1384" s="212" t="s">
        <v>7</v>
      </c>
      <c r="H1384" s="215" t="s">
        <v>8</v>
      </c>
      <c r="I1384" s="212" t="s">
        <v>9</v>
      </c>
      <c r="J1384" s="212" t="s">
        <v>10</v>
      </c>
      <c r="K1384" s="215" t="s">
        <v>11</v>
      </c>
    </row>
    <row r="1385" s="206" customFormat="1" customHeight="1" spans="1:11">
      <c r="A1385" s="239" t="s">
        <v>234</v>
      </c>
      <c r="B1385" s="260">
        <v>34</v>
      </c>
      <c r="C1385" s="239" t="s">
        <v>26</v>
      </c>
      <c r="D1385" s="227" t="s">
        <v>83</v>
      </c>
      <c r="E1385" s="230" t="s">
        <v>28</v>
      </c>
      <c r="F1385" s="227" t="s">
        <v>84</v>
      </c>
      <c r="G1385" s="218" t="s">
        <v>85</v>
      </c>
      <c r="H1385" s="222">
        <v>36</v>
      </c>
      <c r="I1385" s="240">
        <v>34</v>
      </c>
      <c r="J1385" s="240">
        <v>0.71</v>
      </c>
      <c r="K1385" s="222">
        <f>J1385*H1385</f>
        <v>25.56</v>
      </c>
    </row>
    <row r="1386" s="206" customFormat="1" customHeight="1" spans="1:11">
      <c r="A1386" s="239" t="s">
        <v>234</v>
      </c>
      <c r="B1386" s="260">
        <v>34</v>
      </c>
      <c r="C1386" s="227" t="s">
        <v>31</v>
      </c>
      <c r="D1386" s="229" t="s">
        <v>32</v>
      </c>
      <c r="E1386" s="230" t="s">
        <v>33</v>
      </c>
      <c r="F1386" s="227" t="s">
        <v>34</v>
      </c>
      <c r="G1386" s="229" t="s">
        <v>35</v>
      </c>
      <c r="H1386" s="222">
        <v>49.8</v>
      </c>
      <c r="I1386" s="240">
        <v>35</v>
      </c>
      <c r="J1386" s="240">
        <v>0.71</v>
      </c>
      <c r="K1386" s="222">
        <f>J1386*H1386</f>
        <v>35.358</v>
      </c>
    </row>
    <row r="1387" s="206" customFormat="1" customHeight="1" spans="1:11">
      <c r="A1387" s="239" t="s">
        <v>234</v>
      </c>
      <c r="B1387" s="260">
        <v>34</v>
      </c>
      <c r="C1387" s="227" t="s">
        <v>36</v>
      </c>
      <c r="D1387" s="229" t="s">
        <v>37</v>
      </c>
      <c r="E1387" s="230" t="s">
        <v>38</v>
      </c>
      <c r="F1387" s="227" t="s">
        <v>39</v>
      </c>
      <c r="G1387" s="229" t="s">
        <v>40</v>
      </c>
      <c r="H1387" s="222">
        <v>48</v>
      </c>
      <c r="I1387" s="240">
        <v>34</v>
      </c>
      <c r="J1387" s="240">
        <v>0.71</v>
      </c>
      <c r="K1387" s="222">
        <f>J1387*H1387</f>
        <v>34.08</v>
      </c>
    </row>
    <row r="1388" s="206" customFormat="1" customHeight="1" spans="1:11">
      <c r="A1388" s="239" t="s">
        <v>234</v>
      </c>
      <c r="B1388" s="260">
        <v>34</v>
      </c>
      <c r="C1388" s="227" t="s">
        <v>36</v>
      </c>
      <c r="D1388" s="229" t="s">
        <v>41</v>
      </c>
      <c r="E1388" s="230" t="s">
        <v>42</v>
      </c>
      <c r="F1388" s="227" t="s">
        <v>43</v>
      </c>
      <c r="G1388" s="229" t="s">
        <v>22</v>
      </c>
      <c r="H1388" s="222">
        <v>18</v>
      </c>
      <c r="I1388" s="240">
        <v>34</v>
      </c>
      <c r="J1388" s="240">
        <v>1</v>
      </c>
      <c r="K1388" s="222">
        <v>18</v>
      </c>
    </row>
    <row r="1389" s="206" customFormat="1" customHeight="1" spans="1:11">
      <c r="A1389" s="239" t="s">
        <v>234</v>
      </c>
      <c r="B1389" s="260">
        <v>34</v>
      </c>
      <c r="C1389" s="227" t="s">
        <v>44</v>
      </c>
      <c r="D1389" s="229" t="s">
        <v>45</v>
      </c>
      <c r="E1389" s="230" t="s">
        <v>46</v>
      </c>
      <c r="F1389" s="227" t="s">
        <v>47</v>
      </c>
      <c r="G1389" s="229" t="s">
        <v>48</v>
      </c>
      <c r="H1389" s="222">
        <v>29.8</v>
      </c>
      <c r="I1389" s="240">
        <v>34</v>
      </c>
      <c r="J1389" s="240">
        <v>0.71</v>
      </c>
      <c r="K1389" s="222">
        <v>21.158</v>
      </c>
    </row>
    <row r="1390" s="206" customFormat="1" customHeight="1" spans="1:11">
      <c r="A1390" s="239" t="s">
        <v>234</v>
      </c>
      <c r="B1390" s="260">
        <v>34</v>
      </c>
      <c r="C1390" s="227" t="s">
        <v>49</v>
      </c>
      <c r="D1390" s="274" t="s">
        <v>50</v>
      </c>
      <c r="E1390" s="230" t="s">
        <v>51</v>
      </c>
      <c r="F1390" s="227" t="s">
        <v>52</v>
      </c>
      <c r="G1390" s="227" t="s">
        <v>35</v>
      </c>
      <c r="H1390" s="222">
        <v>39.8</v>
      </c>
      <c r="I1390" s="240">
        <v>34</v>
      </c>
      <c r="J1390" s="240">
        <v>0.71</v>
      </c>
      <c r="K1390" s="222">
        <f>J1390*H1390</f>
        <v>28.258</v>
      </c>
    </row>
    <row r="1391" s="206" customFormat="1" customHeight="1" spans="1:11">
      <c r="A1391" s="239" t="s">
        <v>234</v>
      </c>
      <c r="B1391" s="260">
        <v>34</v>
      </c>
      <c r="C1391" s="233" t="s">
        <v>199</v>
      </c>
      <c r="D1391" s="219" t="s">
        <v>14</v>
      </c>
      <c r="E1391" s="220" t="s">
        <v>15</v>
      </c>
      <c r="F1391" s="221" t="s">
        <v>16</v>
      </c>
      <c r="G1391" s="219" t="s">
        <v>17</v>
      </c>
      <c r="H1391" s="222">
        <v>33</v>
      </c>
      <c r="I1391" s="240">
        <v>34</v>
      </c>
      <c r="J1391" s="240">
        <v>0.71</v>
      </c>
      <c r="K1391" s="222">
        <f>J1391*H1391</f>
        <v>23.43</v>
      </c>
    </row>
    <row r="1392" s="206" customFormat="1" customHeight="1" spans="1:11">
      <c r="A1392" s="239" t="s">
        <v>234</v>
      </c>
      <c r="B1392" s="260">
        <v>34</v>
      </c>
      <c r="C1392" s="233" t="s">
        <v>199</v>
      </c>
      <c r="D1392" s="261" t="s">
        <v>200</v>
      </c>
      <c r="E1392" s="233" t="s">
        <v>201</v>
      </c>
      <c r="F1392" s="233" t="s">
        <v>113</v>
      </c>
      <c r="G1392" s="262" t="s">
        <v>17</v>
      </c>
      <c r="H1392" s="222">
        <v>22</v>
      </c>
      <c r="I1392" s="240">
        <v>34</v>
      </c>
      <c r="J1392" s="240">
        <v>0.71</v>
      </c>
      <c r="K1392" s="222">
        <f>J1392*H1392</f>
        <v>15.62</v>
      </c>
    </row>
    <row r="1393" s="206" customFormat="1" customHeight="1" spans="1:11">
      <c r="A1393" s="239" t="s">
        <v>234</v>
      </c>
      <c r="B1393" s="260">
        <v>34</v>
      </c>
      <c r="C1393" s="233" t="s">
        <v>202</v>
      </c>
      <c r="D1393" s="263" t="s">
        <v>203</v>
      </c>
      <c r="E1393" s="185" t="s">
        <v>204</v>
      </c>
      <c r="F1393" s="233" t="s">
        <v>205</v>
      </c>
      <c r="G1393" s="264" t="s">
        <v>206</v>
      </c>
      <c r="H1393" s="222">
        <v>43</v>
      </c>
      <c r="I1393" s="240">
        <v>35</v>
      </c>
      <c r="J1393" s="240">
        <v>0.71</v>
      </c>
      <c r="K1393" s="222">
        <v>30.53</v>
      </c>
    </row>
    <row r="1394" s="206" customFormat="1" customHeight="1" spans="1:11">
      <c r="A1394" s="239" t="s">
        <v>234</v>
      </c>
      <c r="B1394" s="260">
        <v>34</v>
      </c>
      <c r="C1394" s="233" t="s">
        <v>207</v>
      </c>
      <c r="D1394" s="263" t="s">
        <v>208</v>
      </c>
      <c r="E1394" s="185" t="s">
        <v>81</v>
      </c>
      <c r="F1394" s="233" t="s">
        <v>209</v>
      </c>
      <c r="G1394" s="262" t="s">
        <v>210</v>
      </c>
      <c r="H1394" s="222">
        <v>38.8</v>
      </c>
      <c r="I1394" s="240">
        <v>34</v>
      </c>
      <c r="J1394" s="240">
        <v>0.71</v>
      </c>
      <c r="K1394" s="222">
        <v>27.548</v>
      </c>
    </row>
    <row r="1395" s="206" customFormat="1" customHeight="1" spans="1:11">
      <c r="A1395" s="239" t="s">
        <v>234</v>
      </c>
      <c r="B1395" s="260">
        <v>34</v>
      </c>
      <c r="C1395" s="227" t="s">
        <v>53</v>
      </c>
      <c r="D1395" s="251" t="s">
        <v>109</v>
      </c>
      <c r="E1395" s="232" t="s">
        <v>110</v>
      </c>
      <c r="F1395" s="251" t="s">
        <v>111</v>
      </c>
      <c r="G1395" s="233" t="s">
        <v>57</v>
      </c>
      <c r="H1395" s="222">
        <v>69</v>
      </c>
      <c r="I1395" s="240">
        <v>34</v>
      </c>
      <c r="J1395" s="240">
        <v>0.71</v>
      </c>
      <c r="K1395" s="222">
        <f>J1395*H1395</f>
        <v>48.99</v>
      </c>
    </row>
    <row r="1396" s="206" customFormat="1" customHeight="1" spans="1:11">
      <c r="A1396" s="239" t="s">
        <v>234</v>
      </c>
      <c r="B1396" s="260">
        <v>34</v>
      </c>
      <c r="C1396" s="227" t="s">
        <v>58</v>
      </c>
      <c r="D1396" s="234" t="s">
        <v>59</v>
      </c>
      <c r="E1396" s="235" t="s">
        <v>60</v>
      </c>
      <c r="F1396" s="231" t="s">
        <v>61</v>
      </c>
      <c r="G1396" s="227" t="s">
        <v>62</v>
      </c>
      <c r="H1396" s="222">
        <v>38</v>
      </c>
      <c r="I1396" s="240">
        <v>34</v>
      </c>
      <c r="J1396" s="240">
        <v>0.71</v>
      </c>
      <c r="K1396" s="222">
        <f>J1396*H1396</f>
        <v>26.98</v>
      </c>
    </row>
    <row r="1397" s="206" customFormat="1" customHeight="1" spans="1:11">
      <c r="A1397" s="239" t="s">
        <v>234</v>
      </c>
      <c r="B1397" s="260">
        <v>34</v>
      </c>
      <c r="C1397" s="227" t="s">
        <v>63</v>
      </c>
      <c r="D1397" s="231" t="s">
        <v>64</v>
      </c>
      <c r="E1397" s="235" t="s">
        <v>65</v>
      </c>
      <c r="F1397" s="231" t="s">
        <v>66</v>
      </c>
      <c r="G1397" s="231" t="s">
        <v>67</v>
      </c>
      <c r="H1397" s="222">
        <v>38</v>
      </c>
      <c r="I1397" s="240">
        <v>35</v>
      </c>
      <c r="J1397" s="240">
        <v>0.71</v>
      </c>
      <c r="K1397" s="222">
        <v>26.98</v>
      </c>
    </row>
    <row r="1398" s="206" customFormat="1" customHeight="1" spans="1:11">
      <c r="A1398" s="239" t="s">
        <v>234</v>
      </c>
      <c r="B1398" s="260">
        <v>34</v>
      </c>
      <c r="C1398" s="227" t="s">
        <v>86</v>
      </c>
      <c r="D1398" s="227" t="s">
        <v>87</v>
      </c>
      <c r="E1398" s="230" t="s">
        <v>88</v>
      </c>
      <c r="F1398" s="227" t="s">
        <v>89</v>
      </c>
      <c r="G1398" s="227" t="s">
        <v>90</v>
      </c>
      <c r="H1398" s="222">
        <v>42.9</v>
      </c>
      <c r="I1398" s="240">
        <v>34</v>
      </c>
      <c r="J1398" s="240">
        <v>0.71</v>
      </c>
      <c r="K1398" s="222">
        <f>J1398*H1398</f>
        <v>30.459</v>
      </c>
    </row>
    <row r="1399" s="206" customFormat="1" customHeight="1" spans="1:11">
      <c r="A1399" s="239" t="s">
        <v>234</v>
      </c>
      <c r="B1399" s="260">
        <v>34</v>
      </c>
      <c r="C1399" s="227" t="s">
        <v>86</v>
      </c>
      <c r="D1399" s="227" t="s">
        <v>91</v>
      </c>
      <c r="E1399" s="227" t="s">
        <v>92</v>
      </c>
      <c r="F1399" s="227" t="s">
        <v>89</v>
      </c>
      <c r="G1399" s="227" t="s">
        <v>90</v>
      </c>
      <c r="H1399" s="222">
        <v>36.9</v>
      </c>
      <c r="I1399" s="240">
        <v>34</v>
      </c>
      <c r="J1399" s="240">
        <v>0.71</v>
      </c>
      <c r="K1399" s="222">
        <f>J1399*H1399</f>
        <v>26.199</v>
      </c>
    </row>
    <row r="1400" s="206" customFormat="1" ht="20" customHeight="1" spans="1:11">
      <c r="A1400" s="239" t="s">
        <v>234</v>
      </c>
      <c r="B1400" s="260">
        <v>34</v>
      </c>
      <c r="C1400" s="237" t="s">
        <v>73</v>
      </c>
      <c r="D1400" s="237"/>
      <c r="E1400" s="237"/>
      <c r="F1400" s="237"/>
      <c r="G1400" s="237"/>
      <c r="H1400" s="237"/>
      <c r="I1400" s="241"/>
      <c r="J1400" s="237"/>
      <c r="K1400" s="242">
        <f>SUM(K1385:K1399)</f>
        <v>419.15</v>
      </c>
    </row>
    <row r="1401" s="206" customFormat="1" ht="20" customHeight="1" spans="1:11">
      <c r="A1401" s="208"/>
      <c r="B1401" s="208"/>
      <c r="C1401" s="208"/>
      <c r="D1401" s="208"/>
      <c r="E1401" s="208"/>
      <c r="F1401" s="208"/>
      <c r="G1401" s="208"/>
      <c r="H1401" s="208"/>
      <c r="I1401" s="209"/>
      <c r="J1401" s="208"/>
      <c r="K1401" s="210"/>
    </row>
    <row r="1402" s="206" customFormat="1" ht="20" customHeight="1" spans="1:11">
      <c r="A1402" s="208"/>
      <c r="B1402" s="208"/>
      <c r="C1402" s="208"/>
      <c r="D1402" s="208"/>
      <c r="E1402" s="208"/>
      <c r="F1402" s="208"/>
      <c r="G1402" s="208"/>
      <c r="H1402" s="208"/>
      <c r="I1402" s="209"/>
      <c r="J1402" s="208"/>
      <c r="K1402" s="210"/>
    </row>
    <row r="1403" s="206" customFormat="1" ht="20" customHeight="1" spans="1:11">
      <c r="A1403" s="208"/>
      <c r="B1403" s="208"/>
      <c r="C1403" s="208"/>
      <c r="D1403" s="208"/>
      <c r="E1403" s="208"/>
      <c r="F1403" s="208"/>
      <c r="G1403" s="208"/>
      <c r="H1403" s="208"/>
      <c r="I1403" s="209"/>
      <c r="J1403" s="208"/>
      <c r="K1403" s="210"/>
    </row>
    <row r="1404" s="206" customFormat="1" ht="20" customHeight="1" spans="1:11">
      <c r="A1404" s="208"/>
      <c r="B1404" s="208"/>
      <c r="C1404" s="208"/>
      <c r="D1404" s="208"/>
      <c r="E1404" s="208"/>
      <c r="F1404" s="208"/>
      <c r="G1404" s="208"/>
      <c r="H1404" s="208"/>
      <c r="I1404" s="209"/>
      <c r="J1404" s="208"/>
      <c r="K1404" s="210"/>
    </row>
    <row r="1405" s="206" customFormat="1" ht="20" customHeight="1" spans="1:11">
      <c r="A1405" s="208"/>
      <c r="B1405" s="208"/>
      <c r="C1405" s="208"/>
      <c r="D1405" s="208"/>
      <c r="E1405" s="208"/>
      <c r="F1405" s="208"/>
      <c r="G1405" s="208"/>
      <c r="H1405" s="208"/>
      <c r="I1405" s="209"/>
      <c r="J1405" s="208"/>
      <c r="K1405" s="210"/>
    </row>
    <row r="1406" s="206" customFormat="1" ht="20" customHeight="1" spans="1:11">
      <c r="A1406" s="208"/>
      <c r="B1406" s="208"/>
      <c r="C1406" s="208"/>
      <c r="D1406" s="208"/>
      <c r="E1406" s="208"/>
      <c r="F1406" s="208"/>
      <c r="G1406" s="208"/>
      <c r="H1406" s="208"/>
      <c r="I1406" s="209"/>
      <c r="J1406" s="208"/>
      <c r="K1406" s="210"/>
    </row>
    <row r="1407" s="206" customFormat="1" ht="20" customHeight="1" spans="1:11">
      <c r="A1407" s="211" t="s">
        <v>1</v>
      </c>
      <c r="B1407" s="211" t="s">
        <v>2</v>
      </c>
      <c r="C1407" s="212" t="s">
        <v>3</v>
      </c>
      <c r="D1407" s="213" t="s">
        <v>4</v>
      </c>
      <c r="E1407" s="214" t="s">
        <v>5</v>
      </c>
      <c r="F1407" s="212" t="s">
        <v>6</v>
      </c>
      <c r="G1407" s="212" t="s">
        <v>7</v>
      </c>
      <c r="H1407" s="215" t="s">
        <v>8</v>
      </c>
      <c r="I1407" s="212" t="s">
        <v>9</v>
      </c>
      <c r="J1407" s="212" t="s">
        <v>10</v>
      </c>
      <c r="K1407" s="215" t="s">
        <v>11</v>
      </c>
    </row>
    <row r="1408" s="206" customFormat="1" customHeight="1" spans="1:11">
      <c r="A1408" s="239" t="s">
        <v>235</v>
      </c>
      <c r="B1408" s="260">
        <v>37</v>
      </c>
      <c r="C1408" s="239" t="s">
        <v>26</v>
      </c>
      <c r="D1408" s="227" t="s">
        <v>83</v>
      </c>
      <c r="E1408" s="230" t="s">
        <v>28</v>
      </c>
      <c r="F1408" s="227" t="s">
        <v>84</v>
      </c>
      <c r="G1408" s="218" t="s">
        <v>85</v>
      </c>
      <c r="H1408" s="222">
        <v>36</v>
      </c>
      <c r="I1408" s="240">
        <v>37</v>
      </c>
      <c r="J1408" s="240">
        <v>0.71</v>
      </c>
      <c r="K1408" s="222">
        <f>J1408*H1408</f>
        <v>25.56</v>
      </c>
    </row>
    <row r="1409" s="206" customFormat="1" customHeight="1" spans="1:11">
      <c r="A1409" s="239" t="s">
        <v>235</v>
      </c>
      <c r="B1409" s="260">
        <v>37</v>
      </c>
      <c r="C1409" s="227" t="s">
        <v>31</v>
      </c>
      <c r="D1409" s="229" t="s">
        <v>32</v>
      </c>
      <c r="E1409" s="230" t="s">
        <v>33</v>
      </c>
      <c r="F1409" s="227" t="s">
        <v>34</v>
      </c>
      <c r="G1409" s="229" t="s">
        <v>35</v>
      </c>
      <c r="H1409" s="222">
        <v>49.8</v>
      </c>
      <c r="I1409" s="240">
        <v>37</v>
      </c>
      <c r="J1409" s="240">
        <v>0.71</v>
      </c>
      <c r="K1409" s="222">
        <f>J1409*H1409</f>
        <v>35.358</v>
      </c>
    </row>
    <row r="1410" s="206" customFormat="1" customHeight="1" spans="1:11">
      <c r="A1410" s="239" t="s">
        <v>235</v>
      </c>
      <c r="B1410" s="260">
        <v>37</v>
      </c>
      <c r="C1410" s="227" t="s">
        <v>36</v>
      </c>
      <c r="D1410" s="229" t="s">
        <v>37</v>
      </c>
      <c r="E1410" s="230" t="s">
        <v>38</v>
      </c>
      <c r="F1410" s="227" t="s">
        <v>39</v>
      </c>
      <c r="G1410" s="229" t="s">
        <v>40</v>
      </c>
      <c r="H1410" s="222">
        <v>48</v>
      </c>
      <c r="I1410" s="240">
        <v>37</v>
      </c>
      <c r="J1410" s="240">
        <v>0.71</v>
      </c>
      <c r="K1410" s="222">
        <f>J1410*H1410</f>
        <v>34.08</v>
      </c>
    </row>
    <row r="1411" s="206" customFormat="1" customHeight="1" spans="1:11">
      <c r="A1411" s="239" t="s">
        <v>235</v>
      </c>
      <c r="B1411" s="260">
        <v>37</v>
      </c>
      <c r="C1411" s="227" t="s">
        <v>36</v>
      </c>
      <c r="D1411" s="229" t="s">
        <v>41</v>
      </c>
      <c r="E1411" s="230" t="s">
        <v>42</v>
      </c>
      <c r="F1411" s="227" t="s">
        <v>43</v>
      </c>
      <c r="G1411" s="229" t="s">
        <v>22</v>
      </c>
      <c r="H1411" s="222">
        <v>18</v>
      </c>
      <c r="I1411" s="240">
        <v>37</v>
      </c>
      <c r="J1411" s="240">
        <v>1</v>
      </c>
      <c r="K1411" s="222">
        <v>18</v>
      </c>
    </row>
    <row r="1412" s="206" customFormat="1" customHeight="1" spans="1:11">
      <c r="A1412" s="239" t="s">
        <v>235</v>
      </c>
      <c r="B1412" s="260">
        <v>37</v>
      </c>
      <c r="C1412" s="227" t="s">
        <v>44</v>
      </c>
      <c r="D1412" s="229" t="s">
        <v>45</v>
      </c>
      <c r="E1412" s="230" t="s">
        <v>46</v>
      </c>
      <c r="F1412" s="227" t="s">
        <v>47</v>
      </c>
      <c r="G1412" s="229" t="s">
        <v>48</v>
      </c>
      <c r="H1412" s="222">
        <v>29.8</v>
      </c>
      <c r="I1412" s="240">
        <v>37</v>
      </c>
      <c r="J1412" s="240">
        <v>0.71</v>
      </c>
      <c r="K1412" s="222">
        <v>21.158</v>
      </c>
    </row>
    <row r="1413" s="206" customFormat="1" customHeight="1" spans="1:11">
      <c r="A1413" s="239" t="s">
        <v>235</v>
      </c>
      <c r="B1413" s="260">
        <v>37</v>
      </c>
      <c r="C1413" s="227" t="s">
        <v>49</v>
      </c>
      <c r="D1413" s="274" t="s">
        <v>50</v>
      </c>
      <c r="E1413" s="230" t="s">
        <v>51</v>
      </c>
      <c r="F1413" s="227" t="s">
        <v>52</v>
      </c>
      <c r="G1413" s="227" t="s">
        <v>35</v>
      </c>
      <c r="H1413" s="222">
        <v>39.8</v>
      </c>
      <c r="I1413" s="240">
        <v>37</v>
      </c>
      <c r="J1413" s="240">
        <v>0.71</v>
      </c>
      <c r="K1413" s="222">
        <f>J1413*H1413</f>
        <v>28.258</v>
      </c>
    </row>
    <row r="1414" s="206" customFormat="1" customHeight="1" spans="1:11">
      <c r="A1414" s="239" t="s">
        <v>235</v>
      </c>
      <c r="B1414" s="260">
        <v>37</v>
      </c>
      <c r="C1414" s="233" t="s">
        <v>199</v>
      </c>
      <c r="D1414" s="219" t="s">
        <v>14</v>
      </c>
      <c r="E1414" s="220" t="s">
        <v>15</v>
      </c>
      <c r="F1414" s="221" t="s">
        <v>16</v>
      </c>
      <c r="G1414" s="219" t="s">
        <v>17</v>
      </c>
      <c r="H1414" s="222">
        <v>33</v>
      </c>
      <c r="I1414" s="240">
        <v>37</v>
      </c>
      <c r="J1414" s="240">
        <v>0.71</v>
      </c>
      <c r="K1414" s="222">
        <f>J1414*H1414</f>
        <v>23.43</v>
      </c>
    </row>
    <row r="1415" s="206" customFormat="1" customHeight="1" spans="1:11">
      <c r="A1415" s="239" t="s">
        <v>235</v>
      </c>
      <c r="B1415" s="260">
        <v>37</v>
      </c>
      <c r="C1415" s="233" t="s">
        <v>199</v>
      </c>
      <c r="D1415" s="261" t="s">
        <v>200</v>
      </c>
      <c r="E1415" s="233" t="s">
        <v>201</v>
      </c>
      <c r="F1415" s="233" t="s">
        <v>113</v>
      </c>
      <c r="G1415" s="262" t="s">
        <v>17</v>
      </c>
      <c r="H1415" s="222">
        <v>22</v>
      </c>
      <c r="I1415" s="240">
        <v>37</v>
      </c>
      <c r="J1415" s="240">
        <v>0.71</v>
      </c>
      <c r="K1415" s="222">
        <f>J1415*H1415</f>
        <v>15.62</v>
      </c>
    </row>
    <row r="1416" s="206" customFormat="1" customHeight="1" spans="1:11">
      <c r="A1416" s="239" t="s">
        <v>235</v>
      </c>
      <c r="B1416" s="260">
        <v>37</v>
      </c>
      <c r="C1416" s="233" t="s">
        <v>202</v>
      </c>
      <c r="D1416" s="263" t="s">
        <v>203</v>
      </c>
      <c r="E1416" s="185" t="s">
        <v>204</v>
      </c>
      <c r="F1416" s="233" t="s">
        <v>205</v>
      </c>
      <c r="G1416" s="264" t="s">
        <v>206</v>
      </c>
      <c r="H1416" s="222">
        <v>43</v>
      </c>
      <c r="I1416" s="240">
        <v>37</v>
      </c>
      <c r="J1416" s="240">
        <v>0.71</v>
      </c>
      <c r="K1416" s="222">
        <v>30.53</v>
      </c>
    </row>
    <row r="1417" s="206" customFormat="1" customHeight="1" spans="1:11">
      <c r="A1417" s="239" t="s">
        <v>235</v>
      </c>
      <c r="B1417" s="260">
        <v>37</v>
      </c>
      <c r="C1417" s="233" t="s">
        <v>207</v>
      </c>
      <c r="D1417" s="263" t="s">
        <v>208</v>
      </c>
      <c r="E1417" s="185" t="s">
        <v>81</v>
      </c>
      <c r="F1417" s="233" t="s">
        <v>209</v>
      </c>
      <c r="G1417" s="262" t="s">
        <v>210</v>
      </c>
      <c r="H1417" s="222">
        <v>38.8</v>
      </c>
      <c r="I1417" s="240">
        <v>37</v>
      </c>
      <c r="J1417" s="240">
        <v>0.71</v>
      </c>
      <c r="K1417" s="222">
        <v>27.548</v>
      </c>
    </row>
    <row r="1418" s="206" customFormat="1" customHeight="1" spans="1:11">
      <c r="A1418" s="239" t="s">
        <v>235</v>
      </c>
      <c r="B1418" s="260">
        <v>37</v>
      </c>
      <c r="C1418" s="227" t="s">
        <v>53</v>
      </c>
      <c r="D1418" s="251" t="s">
        <v>109</v>
      </c>
      <c r="E1418" s="232" t="s">
        <v>110</v>
      </c>
      <c r="F1418" s="251" t="s">
        <v>111</v>
      </c>
      <c r="G1418" s="233" t="s">
        <v>57</v>
      </c>
      <c r="H1418" s="222">
        <v>69</v>
      </c>
      <c r="I1418" s="240">
        <v>37</v>
      </c>
      <c r="J1418" s="240">
        <v>0.71</v>
      </c>
      <c r="K1418" s="222">
        <f>J1418*H1418</f>
        <v>48.99</v>
      </c>
    </row>
    <row r="1419" s="206" customFormat="1" customHeight="1" spans="1:11">
      <c r="A1419" s="239" t="s">
        <v>235</v>
      </c>
      <c r="B1419" s="260">
        <v>37</v>
      </c>
      <c r="C1419" s="227" t="s">
        <v>58</v>
      </c>
      <c r="D1419" s="234" t="s">
        <v>59</v>
      </c>
      <c r="E1419" s="235" t="s">
        <v>60</v>
      </c>
      <c r="F1419" s="231" t="s">
        <v>61</v>
      </c>
      <c r="G1419" s="227" t="s">
        <v>62</v>
      </c>
      <c r="H1419" s="222">
        <v>38</v>
      </c>
      <c r="I1419" s="240">
        <v>37</v>
      </c>
      <c r="J1419" s="240">
        <v>0.71</v>
      </c>
      <c r="K1419" s="222">
        <f>J1419*H1419</f>
        <v>26.98</v>
      </c>
    </row>
    <row r="1420" s="206" customFormat="1" customHeight="1" spans="1:11">
      <c r="A1420" s="239" t="s">
        <v>235</v>
      </c>
      <c r="B1420" s="260">
        <v>37</v>
      </c>
      <c r="C1420" s="227" t="s">
        <v>63</v>
      </c>
      <c r="D1420" s="231" t="s">
        <v>64</v>
      </c>
      <c r="E1420" s="235" t="s">
        <v>65</v>
      </c>
      <c r="F1420" s="231" t="s">
        <v>66</v>
      </c>
      <c r="G1420" s="231" t="s">
        <v>67</v>
      </c>
      <c r="H1420" s="222">
        <v>38</v>
      </c>
      <c r="I1420" s="240">
        <v>37</v>
      </c>
      <c r="J1420" s="240">
        <v>0.71</v>
      </c>
      <c r="K1420" s="222">
        <v>26.98</v>
      </c>
    </row>
    <row r="1421" s="206" customFormat="1" customHeight="1" spans="1:11">
      <c r="A1421" s="239" t="s">
        <v>235</v>
      </c>
      <c r="B1421" s="260">
        <v>37</v>
      </c>
      <c r="C1421" s="227" t="s">
        <v>86</v>
      </c>
      <c r="D1421" s="227" t="s">
        <v>87</v>
      </c>
      <c r="E1421" s="230" t="s">
        <v>88</v>
      </c>
      <c r="F1421" s="227" t="s">
        <v>89</v>
      </c>
      <c r="G1421" s="227" t="s">
        <v>90</v>
      </c>
      <c r="H1421" s="222">
        <v>42.9</v>
      </c>
      <c r="I1421" s="240">
        <v>37</v>
      </c>
      <c r="J1421" s="240">
        <v>0.71</v>
      </c>
      <c r="K1421" s="222">
        <f>J1421*H1421</f>
        <v>30.459</v>
      </c>
    </row>
    <row r="1422" s="206" customFormat="1" customHeight="1" spans="1:11">
      <c r="A1422" s="239" t="s">
        <v>235</v>
      </c>
      <c r="B1422" s="260">
        <v>37</v>
      </c>
      <c r="C1422" s="227" t="s">
        <v>86</v>
      </c>
      <c r="D1422" s="227" t="s">
        <v>91</v>
      </c>
      <c r="E1422" s="227" t="s">
        <v>92</v>
      </c>
      <c r="F1422" s="227" t="s">
        <v>89</v>
      </c>
      <c r="G1422" s="227" t="s">
        <v>90</v>
      </c>
      <c r="H1422" s="222">
        <v>36.9</v>
      </c>
      <c r="I1422" s="240">
        <v>37</v>
      </c>
      <c r="J1422" s="240">
        <v>0.71</v>
      </c>
      <c r="K1422" s="222">
        <f>J1422*H1422</f>
        <v>26.199</v>
      </c>
    </row>
    <row r="1423" s="206" customFormat="1" ht="20" customHeight="1" spans="1:11">
      <c r="A1423" s="239" t="s">
        <v>235</v>
      </c>
      <c r="B1423" s="260">
        <v>37</v>
      </c>
      <c r="C1423" s="237" t="s">
        <v>73</v>
      </c>
      <c r="D1423" s="237"/>
      <c r="E1423" s="237"/>
      <c r="F1423" s="237"/>
      <c r="G1423" s="237"/>
      <c r="H1423" s="237"/>
      <c r="I1423" s="241"/>
      <c r="J1423" s="237"/>
      <c r="K1423" s="242">
        <f>SUM(K1408:K1422)</f>
        <v>419.15</v>
      </c>
    </row>
    <row r="1424" s="206" customFormat="1" ht="20" customHeight="1" spans="1:11">
      <c r="A1424" s="208"/>
      <c r="B1424" s="208"/>
      <c r="C1424" s="208"/>
      <c r="D1424" s="208"/>
      <c r="E1424" s="208"/>
      <c r="F1424" s="208"/>
      <c r="G1424" s="208"/>
      <c r="H1424" s="208"/>
      <c r="I1424" s="209"/>
      <c r="J1424" s="208"/>
      <c r="K1424" s="210"/>
    </row>
    <row r="1425" s="206" customFormat="1" ht="20" customHeight="1" spans="1:11">
      <c r="A1425" s="208"/>
      <c r="B1425" s="208"/>
      <c r="C1425" s="208"/>
      <c r="D1425" s="208"/>
      <c r="E1425" s="208"/>
      <c r="F1425" s="208"/>
      <c r="G1425" s="208"/>
      <c r="H1425" s="208"/>
      <c r="I1425" s="209"/>
      <c r="J1425" s="208"/>
      <c r="K1425" s="210"/>
    </row>
    <row r="1426" s="206" customFormat="1" ht="20" customHeight="1" spans="1:11">
      <c r="A1426" s="208"/>
      <c r="B1426" s="208"/>
      <c r="C1426" s="208"/>
      <c r="D1426" s="208"/>
      <c r="E1426" s="208"/>
      <c r="F1426" s="208"/>
      <c r="G1426" s="208"/>
      <c r="H1426" s="208"/>
      <c r="I1426" s="209"/>
      <c r="J1426" s="208"/>
      <c r="K1426" s="210"/>
    </row>
    <row r="1427" s="206" customFormat="1" ht="20" customHeight="1" spans="1:11">
      <c r="A1427" s="208"/>
      <c r="B1427" s="208"/>
      <c r="C1427" s="208"/>
      <c r="D1427" s="208"/>
      <c r="E1427" s="208"/>
      <c r="F1427" s="208"/>
      <c r="G1427" s="208"/>
      <c r="H1427" s="208"/>
      <c r="I1427" s="209"/>
      <c r="J1427" s="208"/>
      <c r="K1427" s="210"/>
    </row>
    <row r="1428" s="206" customFormat="1" ht="20" customHeight="1" spans="1:11">
      <c r="A1428" s="208"/>
      <c r="B1428" s="208"/>
      <c r="C1428" s="208"/>
      <c r="D1428" s="208"/>
      <c r="E1428" s="208"/>
      <c r="F1428" s="208"/>
      <c r="G1428" s="208"/>
      <c r="H1428" s="208"/>
      <c r="I1428" s="209"/>
      <c r="J1428" s="208"/>
      <c r="K1428" s="210"/>
    </row>
    <row r="1429" s="206" customFormat="1" ht="20" customHeight="1" spans="1:11">
      <c r="A1429" s="208"/>
      <c r="B1429" s="208"/>
      <c r="C1429" s="208"/>
      <c r="D1429" s="208"/>
      <c r="E1429" s="208"/>
      <c r="F1429" s="208"/>
      <c r="G1429" s="208"/>
      <c r="H1429" s="208"/>
      <c r="I1429" s="209"/>
      <c r="J1429" s="208"/>
      <c r="K1429" s="210"/>
    </row>
    <row r="1430" s="206" customFormat="1" ht="20" customHeight="1" spans="1:11">
      <c r="A1430" s="211" t="s">
        <v>1</v>
      </c>
      <c r="B1430" s="211" t="s">
        <v>2</v>
      </c>
      <c r="C1430" s="212" t="s">
        <v>3</v>
      </c>
      <c r="D1430" s="213" t="s">
        <v>4</v>
      </c>
      <c r="E1430" s="214" t="s">
        <v>5</v>
      </c>
      <c r="F1430" s="212" t="s">
        <v>6</v>
      </c>
      <c r="G1430" s="212" t="s">
        <v>7</v>
      </c>
      <c r="H1430" s="215" t="s">
        <v>8</v>
      </c>
      <c r="I1430" s="212" t="s">
        <v>9</v>
      </c>
      <c r="J1430" s="212" t="s">
        <v>10</v>
      </c>
      <c r="K1430" s="215" t="s">
        <v>11</v>
      </c>
    </row>
    <row r="1431" s="206" customFormat="1" customHeight="1" spans="1:11">
      <c r="A1431" s="218" t="s">
        <v>236</v>
      </c>
      <c r="B1431" s="217">
        <v>47</v>
      </c>
      <c r="C1431" s="218" t="s">
        <v>237</v>
      </c>
      <c r="D1431" s="265" t="s">
        <v>238</v>
      </c>
      <c r="E1431" s="239" t="s">
        <v>239</v>
      </c>
      <c r="F1431" s="218" t="s">
        <v>240</v>
      </c>
      <c r="G1431" s="218" t="s">
        <v>241</v>
      </c>
      <c r="H1431" s="266">
        <v>50</v>
      </c>
      <c r="I1431" s="217">
        <v>47</v>
      </c>
      <c r="J1431" s="240">
        <v>0.71</v>
      </c>
      <c r="K1431" s="222">
        <f>J1431*H1431</f>
        <v>35.5</v>
      </c>
    </row>
    <row r="1432" s="206" customFormat="1" customHeight="1" spans="1:11">
      <c r="A1432" s="218" t="s">
        <v>236</v>
      </c>
      <c r="B1432" s="217">
        <v>47</v>
      </c>
      <c r="C1432" s="218" t="s">
        <v>242</v>
      </c>
      <c r="D1432" s="265" t="s">
        <v>243</v>
      </c>
      <c r="E1432" s="239" t="s">
        <v>244</v>
      </c>
      <c r="F1432" s="218" t="s">
        <v>245</v>
      </c>
      <c r="G1432" s="228" t="s">
        <v>30</v>
      </c>
      <c r="H1432" s="266">
        <v>36</v>
      </c>
      <c r="I1432" s="217">
        <v>47</v>
      </c>
      <c r="J1432" s="240">
        <v>0.71</v>
      </c>
      <c r="K1432" s="222">
        <v>25.56</v>
      </c>
    </row>
    <row r="1433" s="206" customFormat="1" customHeight="1" spans="1:11">
      <c r="A1433" s="218" t="s">
        <v>236</v>
      </c>
      <c r="B1433" s="217">
        <v>47</v>
      </c>
      <c r="C1433" s="218" t="s">
        <v>246</v>
      </c>
      <c r="D1433" s="265" t="s">
        <v>247</v>
      </c>
      <c r="E1433" s="239" t="s">
        <v>248</v>
      </c>
      <c r="F1433" s="218" t="s">
        <v>249</v>
      </c>
      <c r="G1433" s="218" t="s">
        <v>250</v>
      </c>
      <c r="H1433" s="266">
        <v>45</v>
      </c>
      <c r="I1433" s="217">
        <v>47</v>
      </c>
      <c r="J1433" s="240">
        <v>0.71</v>
      </c>
      <c r="K1433" s="222">
        <f>J1433*H1433</f>
        <v>31.95</v>
      </c>
    </row>
    <row r="1434" s="206" customFormat="1" customHeight="1" spans="1:11">
      <c r="A1434" s="218" t="s">
        <v>236</v>
      </c>
      <c r="B1434" s="217">
        <v>47</v>
      </c>
      <c r="C1434" s="239" t="s">
        <v>26</v>
      </c>
      <c r="D1434" s="227" t="s">
        <v>83</v>
      </c>
      <c r="E1434" s="230" t="s">
        <v>28</v>
      </c>
      <c r="F1434" s="227" t="s">
        <v>84</v>
      </c>
      <c r="G1434" s="218" t="s">
        <v>85</v>
      </c>
      <c r="H1434" s="222">
        <v>36</v>
      </c>
      <c r="I1434" s="217">
        <v>47</v>
      </c>
      <c r="J1434" s="240">
        <v>0.71</v>
      </c>
      <c r="K1434" s="222">
        <f>J1434*H1434</f>
        <v>25.56</v>
      </c>
    </row>
    <row r="1435" s="206" customFormat="1" customHeight="1" spans="1:11">
      <c r="A1435" s="218" t="s">
        <v>236</v>
      </c>
      <c r="B1435" s="217">
        <v>47</v>
      </c>
      <c r="C1435" s="227" t="s">
        <v>31</v>
      </c>
      <c r="D1435" s="229" t="s">
        <v>32</v>
      </c>
      <c r="E1435" s="230" t="s">
        <v>33</v>
      </c>
      <c r="F1435" s="227" t="s">
        <v>34</v>
      </c>
      <c r="G1435" s="229" t="s">
        <v>35</v>
      </c>
      <c r="H1435" s="222">
        <v>49.8</v>
      </c>
      <c r="I1435" s="217">
        <v>47</v>
      </c>
      <c r="J1435" s="240">
        <v>0.71</v>
      </c>
      <c r="K1435" s="222">
        <f>J1435*H1435</f>
        <v>35.358</v>
      </c>
    </row>
    <row r="1436" s="206" customFormat="1" customHeight="1" spans="1:11">
      <c r="A1436" s="218" t="s">
        <v>236</v>
      </c>
      <c r="B1436" s="217">
        <v>47</v>
      </c>
      <c r="C1436" s="227" t="s">
        <v>36</v>
      </c>
      <c r="D1436" s="229" t="s">
        <v>37</v>
      </c>
      <c r="E1436" s="230" t="s">
        <v>38</v>
      </c>
      <c r="F1436" s="227" t="s">
        <v>39</v>
      </c>
      <c r="G1436" s="229" t="s">
        <v>40</v>
      </c>
      <c r="H1436" s="222">
        <v>48</v>
      </c>
      <c r="I1436" s="217">
        <v>47</v>
      </c>
      <c r="J1436" s="240">
        <v>0.71</v>
      </c>
      <c r="K1436" s="222">
        <f>J1436*H1436</f>
        <v>34.08</v>
      </c>
    </row>
    <row r="1437" s="206" customFormat="1" customHeight="1" spans="1:11">
      <c r="A1437" s="218" t="s">
        <v>236</v>
      </c>
      <c r="B1437" s="217">
        <v>47</v>
      </c>
      <c r="C1437" s="227" t="s">
        <v>36</v>
      </c>
      <c r="D1437" s="229" t="s">
        <v>41</v>
      </c>
      <c r="E1437" s="230" t="s">
        <v>42</v>
      </c>
      <c r="F1437" s="227" t="s">
        <v>43</v>
      </c>
      <c r="G1437" s="229" t="s">
        <v>22</v>
      </c>
      <c r="H1437" s="222">
        <v>18</v>
      </c>
      <c r="I1437" s="217">
        <v>47</v>
      </c>
      <c r="J1437" s="240">
        <v>1</v>
      </c>
      <c r="K1437" s="222">
        <v>18</v>
      </c>
    </row>
    <row r="1438" s="206" customFormat="1" customHeight="1" spans="1:11">
      <c r="A1438" s="218" t="s">
        <v>236</v>
      </c>
      <c r="B1438" s="217">
        <v>47</v>
      </c>
      <c r="C1438" s="227" t="s">
        <v>44</v>
      </c>
      <c r="D1438" s="229" t="s">
        <v>45</v>
      </c>
      <c r="E1438" s="230" t="s">
        <v>46</v>
      </c>
      <c r="F1438" s="227" t="s">
        <v>47</v>
      </c>
      <c r="G1438" s="229" t="s">
        <v>48</v>
      </c>
      <c r="H1438" s="222">
        <v>29.8</v>
      </c>
      <c r="I1438" s="217">
        <v>47</v>
      </c>
      <c r="J1438" s="240">
        <v>0.71</v>
      </c>
      <c r="K1438" s="222">
        <v>21.158</v>
      </c>
    </row>
    <row r="1439" s="206" customFormat="1" customHeight="1" spans="1:11">
      <c r="A1439" s="218" t="s">
        <v>236</v>
      </c>
      <c r="B1439" s="217">
        <v>47</v>
      </c>
      <c r="C1439" s="227" t="s">
        <v>49</v>
      </c>
      <c r="D1439" s="274" t="s">
        <v>50</v>
      </c>
      <c r="E1439" s="230" t="s">
        <v>51</v>
      </c>
      <c r="F1439" s="227" t="s">
        <v>52</v>
      </c>
      <c r="G1439" s="227" t="s">
        <v>35</v>
      </c>
      <c r="H1439" s="222">
        <v>39.8</v>
      </c>
      <c r="I1439" s="217">
        <v>47</v>
      </c>
      <c r="J1439" s="240">
        <v>0.71</v>
      </c>
      <c r="K1439" s="222">
        <f>J1439*H1439</f>
        <v>28.258</v>
      </c>
    </row>
    <row r="1440" s="206" customFormat="1" customHeight="1" spans="1:11">
      <c r="A1440" s="218" t="s">
        <v>236</v>
      </c>
      <c r="B1440" s="217">
        <v>47</v>
      </c>
      <c r="C1440" s="227" t="s">
        <v>53</v>
      </c>
      <c r="D1440" s="251" t="s">
        <v>109</v>
      </c>
      <c r="E1440" s="232" t="s">
        <v>110</v>
      </c>
      <c r="F1440" s="251" t="s">
        <v>111</v>
      </c>
      <c r="G1440" s="233" t="s">
        <v>57</v>
      </c>
      <c r="H1440" s="222">
        <v>69</v>
      </c>
      <c r="I1440" s="217">
        <v>47</v>
      </c>
      <c r="J1440" s="240">
        <v>0.71</v>
      </c>
      <c r="K1440" s="222">
        <f>J1440*H1440</f>
        <v>48.99</v>
      </c>
    </row>
    <row r="1441" s="206" customFormat="1" customHeight="1" spans="1:11">
      <c r="A1441" s="218" t="s">
        <v>236</v>
      </c>
      <c r="B1441" s="217">
        <v>47</v>
      </c>
      <c r="C1441" s="227" t="s">
        <v>58</v>
      </c>
      <c r="D1441" s="234" t="s">
        <v>59</v>
      </c>
      <c r="E1441" s="235" t="s">
        <v>60</v>
      </c>
      <c r="F1441" s="231" t="s">
        <v>61</v>
      </c>
      <c r="G1441" s="227" t="s">
        <v>62</v>
      </c>
      <c r="H1441" s="222">
        <v>38</v>
      </c>
      <c r="I1441" s="217">
        <v>47</v>
      </c>
      <c r="J1441" s="240">
        <v>0.71</v>
      </c>
      <c r="K1441" s="222">
        <f>J1441*H1441</f>
        <v>26.98</v>
      </c>
    </row>
    <row r="1442" s="206" customFormat="1" customHeight="1" spans="1:11">
      <c r="A1442" s="218" t="s">
        <v>236</v>
      </c>
      <c r="B1442" s="217">
        <v>47</v>
      </c>
      <c r="C1442" s="227" t="s">
        <v>63</v>
      </c>
      <c r="D1442" s="231" t="s">
        <v>64</v>
      </c>
      <c r="E1442" s="235" t="s">
        <v>65</v>
      </c>
      <c r="F1442" s="231" t="s">
        <v>66</v>
      </c>
      <c r="G1442" s="231" t="s">
        <v>67</v>
      </c>
      <c r="H1442" s="222">
        <v>38</v>
      </c>
      <c r="I1442" s="217">
        <v>47</v>
      </c>
      <c r="J1442" s="240">
        <v>0.71</v>
      </c>
      <c r="K1442" s="222">
        <v>26.98</v>
      </c>
    </row>
    <row r="1443" s="206" customFormat="1" customHeight="1" spans="1:11">
      <c r="A1443" s="218" t="s">
        <v>236</v>
      </c>
      <c r="B1443" s="217">
        <v>47</v>
      </c>
      <c r="C1443" s="227" t="s">
        <v>86</v>
      </c>
      <c r="D1443" s="227" t="s">
        <v>87</v>
      </c>
      <c r="E1443" s="230" t="s">
        <v>88</v>
      </c>
      <c r="F1443" s="227" t="s">
        <v>89</v>
      </c>
      <c r="G1443" s="227" t="s">
        <v>90</v>
      </c>
      <c r="H1443" s="222">
        <v>42.9</v>
      </c>
      <c r="I1443" s="217">
        <v>47</v>
      </c>
      <c r="J1443" s="240">
        <v>0.71</v>
      </c>
      <c r="K1443" s="222">
        <f>J1443*H1443</f>
        <v>30.459</v>
      </c>
    </row>
    <row r="1444" s="206" customFormat="1" customHeight="1" spans="1:11">
      <c r="A1444" s="218" t="s">
        <v>236</v>
      </c>
      <c r="B1444" s="217">
        <v>47</v>
      </c>
      <c r="C1444" s="227" t="s">
        <v>86</v>
      </c>
      <c r="D1444" s="227" t="s">
        <v>91</v>
      </c>
      <c r="E1444" s="227" t="s">
        <v>92</v>
      </c>
      <c r="F1444" s="227" t="s">
        <v>89</v>
      </c>
      <c r="G1444" s="227" t="s">
        <v>90</v>
      </c>
      <c r="H1444" s="222">
        <v>36.9</v>
      </c>
      <c r="I1444" s="217">
        <v>47</v>
      </c>
      <c r="J1444" s="240">
        <v>0.71</v>
      </c>
      <c r="K1444" s="222">
        <f>J1444*H1444</f>
        <v>26.199</v>
      </c>
    </row>
    <row r="1445" s="206" customFormat="1" ht="20" customHeight="1" spans="1:11">
      <c r="A1445" s="218" t="s">
        <v>236</v>
      </c>
      <c r="B1445" s="217">
        <v>47</v>
      </c>
      <c r="C1445" s="237" t="s">
        <v>73</v>
      </c>
      <c r="D1445" s="237"/>
      <c r="E1445" s="237"/>
      <c r="F1445" s="237"/>
      <c r="G1445" s="237"/>
      <c r="H1445" s="237"/>
      <c r="I1445" s="241"/>
      <c r="J1445" s="237"/>
      <c r="K1445" s="242">
        <f>SUM(K1431:K1444)</f>
        <v>415.032</v>
      </c>
    </row>
    <row r="1446" s="206" customFormat="1" ht="20" customHeight="1" spans="1:11">
      <c r="A1446" s="208"/>
      <c r="B1446" s="208"/>
      <c r="C1446" s="208"/>
      <c r="D1446" s="208"/>
      <c r="E1446" s="208"/>
      <c r="F1446" s="208"/>
      <c r="G1446" s="208"/>
      <c r="H1446" s="208"/>
      <c r="I1446" s="209"/>
      <c r="J1446" s="208"/>
      <c r="K1446" s="210"/>
    </row>
    <row r="1447" s="206" customFormat="1" ht="20" customHeight="1" spans="1:11">
      <c r="A1447" s="208"/>
      <c r="B1447" s="208"/>
      <c r="C1447" s="208"/>
      <c r="D1447" s="208"/>
      <c r="E1447" s="208"/>
      <c r="F1447" s="208"/>
      <c r="G1447" s="208"/>
      <c r="H1447" s="208"/>
      <c r="I1447" s="209"/>
      <c r="J1447" s="208"/>
      <c r="K1447" s="210"/>
    </row>
    <row r="1448" s="206" customFormat="1" ht="20" customHeight="1" spans="1:11">
      <c r="A1448" s="208"/>
      <c r="B1448" s="208"/>
      <c r="C1448" s="208"/>
      <c r="D1448" s="208"/>
      <c r="E1448" s="208"/>
      <c r="F1448" s="208"/>
      <c r="G1448" s="208"/>
      <c r="H1448" s="208"/>
      <c r="I1448" s="209"/>
      <c r="J1448" s="208"/>
      <c r="K1448" s="210"/>
    </row>
    <row r="1449" s="206" customFormat="1" ht="20" customHeight="1" spans="1:11">
      <c r="A1449" s="208"/>
      <c r="B1449" s="208"/>
      <c r="C1449" s="208"/>
      <c r="D1449" s="208"/>
      <c r="E1449" s="208"/>
      <c r="F1449" s="208"/>
      <c r="G1449" s="208"/>
      <c r="H1449" s="208"/>
      <c r="I1449" s="209"/>
      <c r="J1449" s="208"/>
      <c r="K1449" s="210"/>
    </row>
    <row r="1450" s="206" customFormat="1" ht="20" customHeight="1" spans="1:11">
      <c r="A1450" s="208"/>
      <c r="B1450" s="208"/>
      <c r="C1450" s="208"/>
      <c r="D1450" s="208"/>
      <c r="E1450" s="208"/>
      <c r="F1450" s="208"/>
      <c r="G1450" s="208"/>
      <c r="H1450" s="208"/>
      <c r="I1450" s="209"/>
      <c r="J1450" s="208"/>
      <c r="K1450" s="210"/>
    </row>
    <row r="1451" s="206" customFormat="1" ht="20" customHeight="1" spans="1:11">
      <c r="A1451" s="208"/>
      <c r="B1451" s="208"/>
      <c r="C1451" s="208"/>
      <c r="D1451" s="208"/>
      <c r="E1451" s="208"/>
      <c r="F1451" s="208"/>
      <c r="G1451" s="208"/>
      <c r="H1451" s="208"/>
      <c r="I1451" s="209"/>
      <c r="J1451" s="208"/>
      <c r="K1451" s="210"/>
    </row>
    <row r="1452" s="206" customFormat="1" ht="20" customHeight="1" spans="1:11">
      <c r="A1452" s="208"/>
      <c r="B1452" s="208"/>
      <c r="C1452" s="208"/>
      <c r="D1452" s="208"/>
      <c r="E1452" s="208"/>
      <c r="F1452" s="208"/>
      <c r="G1452" s="208"/>
      <c r="H1452" s="208"/>
      <c r="I1452" s="209"/>
      <c r="J1452" s="208"/>
      <c r="K1452" s="210"/>
    </row>
    <row r="1453" s="206" customFormat="1" ht="20" customHeight="1" spans="1:11">
      <c r="A1453" s="211" t="s">
        <v>1</v>
      </c>
      <c r="B1453" s="211" t="s">
        <v>2</v>
      </c>
      <c r="C1453" s="212" t="s">
        <v>3</v>
      </c>
      <c r="D1453" s="213" t="s">
        <v>4</v>
      </c>
      <c r="E1453" s="214" t="s">
        <v>5</v>
      </c>
      <c r="F1453" s="212" t="s">
        <v>6</v>
      </c>
      <c r="G1453" s="212" t="s">
        <v>7</v>
      </c>
      <c r="H1453" s="215" t="s">
        <v>8</v>
      </c>
      <c r="I1453" s="212" t="s">
        <v>9</v>
      </c>
      <c r="J1453" s="212" t="s">
        <v>10</v>
      </c>
      <c r="K1453" s="215" t="s">
        <v>11</v>
      </c>
    </row>
    <row r="1454" s="206" customFormat="1" customHeight="1" spans="1:11">
      <c r="A1454" s="218" t="s">
        <v>251</v>
      </c>
      <c r="B1454" s="217">
        <v>44</v>
      </c>
      <c r="C1454" s="218" t="s">
        <v>237</v>
      </c>
      <c r="D1454" s="265" t="s">
        <v>238</v>
      </c>
      <c r="E1454" s="239" t="s">
        <v>239</v>
      </c>
      <c r="F1454" s="218" t="s">
        <v>240</v>
      </c>
      <c r="G1454" s="218" t="s">
        <v>241</v>
      </c>
      <c r="H1454" s="266">
        <v>50</v>
      </c>
      <c r="I1454" s="217">
        <v>44</v>
      </c>
      <c r="J1454" s="240">
        <v>0.71</v>
      </c>
      <c r="K1454" s="222">
        <f>J1454*H1454</f>
        <v>35.5</v>
      </c>
    </row>
    <row r="1455" s="206" customFormat="1" customHeight="1" spans="1:11">
      <c r="A1455" s="218" t="s">
        <v>251</v>
      </c>
      <c r="B1455" s="217">
        <v>44</v>
      </c>
      <c r="C1455" s="218" t="s">
        <v>242</v>
      </c>
      <c r="D1455" s="265" t="s">
        <v>243</v>
      </c>
      <c r="E1455" s="239" t="s">
        <v>244</v>
      </c>
      <c r="F1455" s="218" t="s">
        <v>245</v>
      </c>
      <c r="G1455" s="228" t="s">
        <v>30</v>
      </c>
      <c r="H1455" s="266">
        <v>36</v>
      </c>
      <c r="I1455" s="217">
        <v>44</v>
      </c>
      <c r="J1455" s="240">
        <v>0.71</v>
      </c>
      <c r="K1455" s="222">
        <v>25.56</v>
      </c>
    </row>
    <row r="1456" s="206" customFormat="1" customHeight="1" spans="1:11">
      <c r="A1456" s="218" t="s">
        <v>251</v>
      </c>
      <c r="B1456" s="217">
        <v>44</v>
      </c>
      <c r="C1456" s="218" t="s">
        <v>246</v>
      </c>
      <c r="D1456" s="265" t="s">
        <v>247</v>
      </c>
      <c r="E1456" s="239" t="s">
        <v>248</v>
      </c>
      <c r="F1456" s="218" t="s">
        <v>249</v>
      </c>
      <c r="G1456" s="218" t="s">
        <v>250</v>
      </c>
      <c r="H1456" s="266">
        <v>45</v>
      </c>
      <c r="I1456" s="217">
        <v>44</v>
      </c>
      <c r="J1456" s="240">
        <v>0.71</v>
      </c>
      <c r="K1456" s="222">
        <f>J1456*H1456</f>
        <v>31.95</v>
      </c>
    </row>
    <row r="1457" s="206" customFormat="1" customHeight="1" spans="1:11">
      <c r="A1457" s="218" t="s">
        <v>251</v>
      </c>
      <c r="B1457" s="217">
        <v>44</v>
      </c>
      <c r="C1457" s="239" t="s">
        <v>26</v>
      </c>
      <c r="D1457" s="227" t="s">
        <v>83</v>
      </c>
      <c r="E1457" s="230" t="s">
        <v>28</v>
      </c>
      <c r="F1457" s="227" t="s">
        <v>84</v>
      </c>
      <c r="G1457" s="218" t="s">
        <v>85</v>
      </c>
      <c r="H1457" s="222">
        <v>36</v>
      </c>
      <c r="I1457" s="217">
        <v>44</v>
      </c>
      <c r="J1457" s="240">
        <v>0.71</v>
      </c>
      <c r="K1457" s="222">
        <f>J1457*H1457</f>
        <v>25.56</v>
      </c>
    </row>
    <row r="1458" s="206" customFormat="1" customHeight="1" spans="1:11">
      <c r="A1458" s="218" t="s">
        <v>251</v>
      </c>
      <c r="B1458" s="217">
        <v>44</v>
      </c>
      <c r="C1458" s="227" t="s">
        <v>31</v>
      </c>
      <c r="D1458" s="229" t="s">
        <v>32</v>
      </c>
      <c r="E1458" s="230" t="s">
        <v>33</v>
      </c>
      <c r="F1458" s="227" t="s">
        <v>34</v>
      </c>
      <c r="G1458" s="229" t="s">
        <v>35</v>
      </c>
      <c r="H1458" s="222">
        <v>49.8</v>
      </c>
      <c r="I1458" s="217">
        <v>44</v>
      </c>
      <c r="J1458" s="240">
        <v>0.71</v>
      </c>
      <c r="K1458" s="222">
        <f>J1458*H1458</f>
        <v>35.358</v>
      </c>
    </row>
    <row r="1459" s="206" customFormat="1" customHeight="1" spans="1:11">
      <c r="A1459" s="218" t="s">
        <v>251</v>
      </c>
      <c r="B1459" s="217">
        <v>44</v>
      </c>
      <c r="C1459" s="227" t="s">
        <v>36</v>
      </c>
      <c r="D1459" s="229" t="s">
        <v>37</v>
      </c>
      <c r="E1459" s="230" t="s">
        <v>38</v>
      </c>
      <c r="F1459" s="227" t="s">
        <v>39</v>
      </c>
      <c r="G1459" s="229" t="s">
        <v>40</v>
      </c>
      <c r="H1459" s="222">
        <v>48</v>
      </c>
      <c r="I1459" s="217">
        <v>44</v>
      </c>
      <c r="J1459" s="240">
        <v>0.71</v>
      </c>
      <c r="K1459" s="222">
        <f>J1459*H1459</f>
        <v>34.08</v>
      </c>
    </row>
    <row r="1460" s="206" customFormat="1" customHeight="1" spans="1:11">
      <c r="A1460" s="218" t="s">
        <v>251</v>
      </c>
      <c r="B1460" s="217">
        <v>44</v>
      </c>
      <c r="C1460" s="227" t="s">
        <v>36</v>
      </c>
      <c r="D1460" s="229" t="s">
        <v>41</v>
      </c>
      <c r="E1460" s="230" t="s">
        <v>42</v>
      </c>
      <c r="F1460" s="227" t="s">
        <v>43</v>
      </c>
      <c r="G1460" s="229" t="s">
        <v>22</v>
      </c>
      <c r="H1460" s="222">
        <v>18</v>
      </c>
      <c r="I1460" s="217">
        <v>44</v>
      </c>
      <c r="J1460" s="240">
        <v>1</v>
      </c>
      <c r="K1460" s="222">
        <v>18</v>
      </c>
    </row>
    <row r="1461" s="206" customFormat="1" customHeight="1" spans="1:11">
      <c r="A1461" s="218" t="s">
        <v>251</v>
      </c>
      <c r="B1461" s="217">
        <v>44</v>
      </c>
      <c r="C1461" s="227" t="s">
        <v>44</v>
      </c>
      <c r="D1461" s="229" t="s">
        <v>45</v>
      </c>
      <c r="E1461" s="230" t="s">
        <v>46</v>
      </c>
      <c r="F1461" s="227" t="s">
        <v>47</v>
      </c>
      <c r="G1461" s="229" t="s">
        <v>48</v>
      </c>
      <c r="H1461" s="222">
        <v>29.8</v>
      </c>
      <c r="I1461" s="217">
        <v>44</v>
      </c>
      <c r="J1461" s="240">
        <v>0.71</v>
      </c>
      <c r="K1461" s="222">
        <v>21.158</v>
      </c>
    </row>
    <row r="1462" s="206" customFormat="1" customHeight="1" spans="1:11">
      <c r="A1462" s="218" t="s">
        <v>251</v>
      </c>
      <c r="B1462" s="217">
        <v>44</v>
      </c>
      <c r="C1462" s="227" t="s">
        <v>49</v>
      </c>
      <c r="D1462" s="274" t="s">
        <v>50</v>
      </c>
      <c r="E1462" s="230" t="s">
        <v>51</v>
      </c>
      <c r="F1462" s="227" t="s">
        <v>52</v>
      </c>
      <c r="G1462" s="227" t="s">
        <v>35</v>
      </c>
      <c r="H1462" s="222">
        <v>39.8</v>
      </c>
      <c r="I1462" s="217">
        <v>44</v>
      </c>
      <c r="J1462" s="240">
        <v>0.71</v>
      </c>
      <c r="K1462" s="222">
        <f>J1462*H1462</f>
        <v>28.258</v>
      </c>
    </row>
    <row r="1463" s="206" customFormat="1" customHeight="1" spans="1:11">
      <c r="A1463" s="218" t="s">
        <v>251</v>
      </c>
      <c r="B1463" s="217">
        <v>44</v>
      </c>
      <c r="C1463" s="227" t="s">
        <v>53</v>
      </c>
      <c r="D1463" s="251" t="s">
        <v>109</v>
      </c>
      <c r="E1463" s="232" t="s">
        <v>110</v>
      </c>
      <c r="F1463" s="251" t="s">
        <v>111</v>
      </c>
      <c r="G1463" s="233" t="s">
        <v>57</v>
      </c>
      <c r="H1463" s="222">
        <v>69</v>
      </c>
      <c r="I1463" s="217">
        <v>44</v>
      </c>
      <c r="J1463" s="240">
        <v>0.71</v>
      </c>
      <c r="K1463" s="222">
        <f>J1463*H1463</f>
        <v>48.99</v>
      </c>
    </row>
    <row r="1464" s="206" customFormat="1" customHeight="1" spans="1:11">
      <c r="A1464" s="218" t="s">
        <v>251</v>
      </c>
      <c r="B1464" s="217">
        <v>44</v>
      </c>
      <c r="C1464" s="227" t="s">
        <v>58</v>
      </c>
      <c r="D1464" s="234" t="s">
        <v>59</v>
      </c>
      <c r="E1464" s="235" t="s">
        <v>60</v>
      </c>
      <c r="F1464" s="231" t="s">
        <v>61</v>
      </c>
      <c r="G1464" s="227" t="s">
        <v>62</v>
      </c>
      <c r="H1464" s="222">
        <v>38</v>
      </c>
      <c r="I1464" s="217">
        <v>44</v>
      </c>
      <c r="J1464" s="240">
        <v>0.71</v>
      </c>
      <c r="K1464" s="222">
        <f>J1464*H1464</f>
        <v>26.98</v>
      </c>
    </row>
    <row r="1465" s="206" customFormat="1" customHeight="1" spans="1:11">
      <c r="A1465" s="218" t="s">
        <v>251</v>
      </c>
      <c r="B1465" s="217">
        <v>44</v>
      </c>
      <c r="C1465" s="227" t="s">
        <v>63</v>
      </c>
      <c r="D1465" s="231" t="s">
        <v>64</v>
      </c>
      <c r="E1465" s="235" t="s">
        <v>65</v>
      </c>
      <c r="F1465" s="231" t="s">
        <v>66</v>
      </c>
      <c r="G1465" s="231" t="s">
        <v>67</v>
      </c>
      <c r="H1465" s="222">
        <v>38</v>
      </c>
      <c r="I1465" s="217">
        <v>44</v>
      </c>
      <c r="J1465" s="240">
        <v>0.71</v>
      </c>
      <c r="K1465" s="222">
        <v>26.98</v>
      </c>
    </row>
    <row r="1466" s="206" customFormat="1" customHeight="1" spans="1:11">
      <c r="A1466" s="218" t="s">
        <v>251</v>
      </c>
      <c r="B1466" s="217">
        <v>44</v>
      </c>
      <c r="C1466" s="227" t="s">
        <v>86</v>
      </c>
      <c r="D1466" s="227" t="s">
        <v>87</v>
      </c>
      <c r="E1466" s="230" t="s">
        <v>88</v>
      </c>
      <c r="F1466" s="227" t="s">
        <v>89</v>
      </c>
      <c r="G1466" s="227" t="s">
        <v>90</v>
      </c>
      <c r="H1466" s="222">
        <v>42.9</v>
      </c>
      <c r="I1466" s="217">
        <v>44</v>
      </c>
      <c r="J1466" s="240">
        <v>0.71</v>
      </c>
      <c r="K1466" s="222">
        <f>J1466*H1466</f>
        <v>30.459</v>
      </c>
    </row>
    <row r="1467" s="206" customFormat="1" customHeight="1" spans="1:11">
      <c r="A1467" s="218" t="s">
        <v>251</v>
      </c>
      <c r="B1467" s="217">
        <v>44</v>
      </c>
      <c r="C1467" s="227" t="s">
        <v>86</v>
      </c>
      <c r="D1467" s="227" t="s">
        <v>91</v>
      </c>
      <c r="E1467" s="227" t="s">
        <v>92</v>
      </c>
      <c r="F1467" s="227" t="s">
        <v>89</v>
      </c>
      <c r="G1467" s="227" t="s">
        <v>90</v>
      </c>
      <c r="H1467" s="222">
        <v>36.9</v>
      </c>
      <c r="I1467" s="217">
        <v>44</v>
      </c>
      <c r="J1467" s="240">
        <v>0.71</v>
      </c>
      <c r="K1467" s="222">
        <f>J1467*H1467</f>
        <v>26.199</v>
      </c>
    </row>
    <row r="1468" s="206" customFormat="1" ht="20" customHeight="1" spans="1:11">
      <c r="A1468" s="218" t="s">
        <v>251</v>
      </c>
      <c r="B1468" s="217">
        <v>44</v>
      </c>
      <c r="C1468" s="237" t="s">
        <v>73</v>
      </c>
      <c r="D1468" s="237"/>
      <c r="E1468" s="237"/>
      <c r="F1468" s="237"/>
      <c r="G1468" s="237"/>
      <c r="H1468" s="237"/>
      <c r="I1468" s="241"/>
      <c r="J1468" s="237"/>
      <c r="K1468" s="242">
        <f>SUM(K1454:K1467)</f>
        <v>415.032</v>
      </c>
    </row>
    <row r="1469" s="206" customFormat="1" ht="20" customHeight="1" spans="1:11">
      <c r="A1469" s="208"/>
      <c r="B1469" s="208"/>
      <c r="C1469" s="208"/>
      <c r="D1469" s="208"/>
      <c r="E1469" s="208"/>
      <c r="F1469" s="208"/>
      <c r="G1469" s="208"/>
      <c r="H1469" s="208"/>
      <c r="I1469" s="209"/>
      <c r="J1469" s="208"/>
      <c r="K1469" s="210"/>
    </row>
    <row r="1470" s="206" customFormat="1" ht="20" customHeight="1" spans="1:11">
      <c r="A1470" s="208"/>
      <c r="B1470" s="208"/>
      <c r="C1470" s="208"/>
      <c r="D1470" s="208"/>
      <c r="E1470" s="208"/>
      <c r="F1470" s="208"/>
      <c r="G1470" s="208"/>
      <c r="H1470" s="208"/>
      <c r="I1470" s="209"/>
      <c r="J1470" s="208"/>
      <c r="K1470" s="210"/>
    </row>
    <row r="1471" s="206" customFormat="1" ht="20" customHeight="1" spans="1:11">
      <c r="A1471" s="208"/>
      <c r="B1471" s="208"/>
      <c r="C1471" s="208"/>
      <c r="D1471" s="208"/>
      <c r="E1471" s="208"/>
      <c r="F1471" s="208"/>
      <c r="G1471" s="208"/>
      <c r="H1471" s="208"/>
      <c r="I1471" s="209"/>
      <c r="J1471" s="208"/>
      <c r="K1471" s="210"/>
    </row>
    <row r="1472" s="206" customFormat="1" ht="20" customHeight="1" spans="1:11">
      <c r="A1472" s="208"/>
      <c r="B1472" s="208"/>
      <c r="C1472" s="208"/>
      <c r="D1472" s="208"/>
      <c r="E1472" s="208"/>
      <c r="F1472" s="208"/>
      <c r="G1472" s="208"/>
      <c r="H1472" s="208"/>
      <c r="I1472" s="209"/>
      <c r="J1472" s="208"/>
      <c r="K1472" s="210"/>
    </row>
    <row r="1473" s="206" customFormat="1" ht="20" customHeight="1" spans="1:11">
      <c r="A1473" s="208"/>
      <c r="B1473" s="208"/>
      <c r="C1473" s="208"/>
      <c r="D1473" s="208"/>
      <c r="E1473" s="208"/>
      <c r="F1473" s="208"/>
      <c r="G1473" s="208"/>
      <c r="H1473" s="208"/>
      <c r="I1473" s="209"/>
      <c r="J1473" s="208"/>
      <c r="K1473" s="210"/>
    </row>
    <row r="1474" s="206" customFormat="1" ht="20" customHeight="1" spans="1:11">
      <c r="A1474" s="208"/>
      <c r="B1474" s="208"/>
      <c r="C1474" s="208"/>
      <c r="D1474" s="208"/>
      <c r="E1474" s="208"/>
      <c r="F1474" s="208"/>
      <c r="G1474" s="208"/>
      <c r="H1474" s="208"/>
      <c r="I1474" s="209"/>
      <c r="J1474" s="208"/>
      <c r="K1474" s="210"/>
    </row>
    <row r="1475" s="206" customFormat="1" ht="20" customHeight="1" spans="1:11">
      <c r="A1475" s="208"/>
      <c r="B1475" s="208"/>
      <c r="C1475" s="208"/>
      <c r="D1475" s="208"/>
      <c r="E1475" s="208"/>
      <c r="F1475" s="208"/>
      <c r="G1475" s="208"/>
      <c r="H1475" s="208"/>
      <c r="I1475" s="209"/>
      <c r="J1475" s="208"/>
      <c r="K1475" s="210"/>
    </row>
    <row r="1476" s="206" customFormat="1" ht="20" customHeight="1" spans="1:11">
      <c r="A1476" s="211" t="s">
        <v>1</v>
      </c>
      <c r="B1476" s="211" t="s">
        <v>2</v>
      </c>
      <c r="C1476" s="212" t="s">
        <v>3</v>
      </c>
      <c r="D1476" s="213" t="s">
        <v>4</v>
      </c>
      <c r="E1476" s="214" t="s">
        <v>5</v>
      </c>
      <c r="F1476" s="212" t="s">
        <v>6</v>
      </c>
      <c r="G1476" s="212" t="s">
        <v>7</v>
      </c>
      <c r="H1476" s="215" t="s">
        <v>8</v>
      </c>
      <c r="I1476" s="212" t="s">
        <v>9</v>
      </c>
      <c r="J1476" s="212" t="s">
        <v>10</v>
      </c>
      <c r="K1476" s="215" t="s">
        <v>11</v>
      </c>
    </row>
    <row r="1477" s="206" customFormat="1" customHeight="1" spans="1:11">
      <c r="A1477" s="218" t="s">
        <v>252</v>
      </c>
      <c r="B1477" s="217">
        <v>43</v>
      </c>
      <c r="C1477" s="218" t="s">
        <v>237</v>
      </c>
      <c r="D1477" s="265" t="s">
        <v>238</v>
      </c>
      <c r="E1477" s="239" t="s">
        <v>239</v>
      </c>
      <c r="F1477" s="218" t="s">
        <v>240</v>
      </c>
      <c r="G1477" s="218" t="s">
        <v>241</v>
      </c>
      <c r="H1477" s="266">
        <v>50</v>
      </c>
      <c r="I1477" s="217">
        <v>43</v>
      </c>
      <c r="J1477" s="240">
        <v>0.71</v>
      </c>
      <c r="K1477" s="222">
        <f>J1477*H1477</f>
        <v>35.5</v>
      </c>
    </row>
    <row r="1478" s="206" customFormat="1" customHeight="1" spans="1:11">
      <c r="A1478" s="218" t="s">
        <v>252</v>
      </c>
      <c r="B1478" s="217">
        <v>43</v>
      </c>
      <c r="C1478" s="218" t="s">
        <v>242</v>
      </c>
      <c r="D1478" s="265" t="s">
        <v>243</v>
      </c>
      <c r="E1478" s="239" t="s">
        <v>244</v>
      </c>
      <c r="F1478" s="218" t="s">
        <v>245</v>
      </c>
      <c r="G1478" s="228" t="s">
        <v>30</v>
      </c>
      <c r="H1478" s="266">
        <v>36</v>
      </c>
      <c r="I1478" s="217">
        <v>43</v>
      </c>
      <c r="J1478" s="240">
        <v>0.71</v>
      </c>
      <c r="K1478" s="222">
        <v>25.56</v>
      </c>
    </row>
    <row r="1479" s="206" customFormat="1" customHeight="1" spans="1:11">
      <c r="A1479" s="218" t="s">
        <v>252</v>
      </c>
      <c r="B1479" s="217">
        <v>43</v>
      </c>
      <c r="C1479" s="218" t="s">
        <v>246</v>
      </c>
      <c r="D1479" s="265" t="s">
        <v>247</v>
      </c>
      <c r="E1479" s="239" t="s">
        <v>248</v>
      </c>
      <c r="F1479" s="218" t="s">
        <v>249</v>
      </c>
      <c r="G1479" s="218" t="s">
        <v>250</v>
      </c>
      <c r="H1479" s="266">
        <v>45</v>
      </c>
      <c r="I1479" s="217">
        <v>43</v>
      </c>
      <c r="J1479" s="240">
        <v>0.71</v>
      </c>
      <c r="K1479" s="222">
        <f>J1479*H1479</f>
        <v>31.95</v>
      </c>
    </row>
    <row r="1480" s="206" customFormat="1" customHeight="1" spans="1:11">
      <c r="A1480" s="218" t="s">
        <v>252</v>
      </c>
      <c r="B1480" s="217">
        <v>43</v>
      </c>
      <c r="C1480" s="239" t="s">
        <v>26</v>
      </c>
      <c r="D1480" s="227" t="s">
        <v>83</v>
      </c>
      <c r="E1480" s="230" t="s">
        <v>28</v>
      </c>
      <c r="F1480" s="227" t="s">
        <v>84</v>
      </c>
      <c r="G1480" s="218" t="s">
        <v>85</v>
      </c>
      <c r="H1480" s="222">
        <v>36</v>
      </c>
      <c r="I1480" s="217">
        <v>43</v>
      </c>
      <c r="J1480" s="240">
        <v>0.71</v>
      </c>
      <c r="K1480" s="222">
        <f>J1480*H1480</f>
        <v>25.56</v>
      </c>
    </row>
    <row r="1481" s="206" customFormat="1" customHeight="1" spans="1:11">
      <c r="A1481" s="218" t="s">
        <v>252</v>
      </c>
      <c r="B1481" s="217">
        <v>43</v>
      </c>
      <c r="C1481" s="227" t="s">
        <v>31</v>
      </c>
      <c r="D1481" s="229" t="s">
        <v>32</v>
      </c>
      <c r="E1481" s="230" t="s">
        <v>33</v>
      </c>
      <c r="F1481" s="227" t="s">
        <v>34</v>
      </c>
      <c r="G1481" s="229" t="s">
        <v>35</v>
      </c>
      <c r="H1481" s="222">
        <v>49.8</v>
      </c>
      <c r="I1481" s="217">
        <v>43</v>
      </c>
      <c r="J1481" s="240">
        <v>0.71</v>
      </c>
      <c r="K1481" s="222">
        <f>J1481*H1481</f>
        <v>35.358</v>
      </c>
    </row>
    <row r="1482" s="206" customFormat="1" customHeight="1" spans="1:11">
      <c r="A1482" s="218" t="s">
        <v>252</v>
      </c>
      <c r="B1482" s="217">
        <v>43</v>
      </c>
      <c r="C1482" s="227" t="s">
        <v>36</v>
      </c>
      <c r="D1482" s="229" t="s">
        <v>37</v>
      </c>
      <c r="E1482" s="230" t="s">
        <v>38</v>
      </c>
      <c r="F1482" s="227" t="s">
        <v>39</v>
      </c>
      <c r="G1482" s="229" t="s">
        <v>40</v>
      </c>
      <c r="H1482" s="222">
        <v>48</v>
      </c>
      <c r="I1482" s="217">
        <v>43</v>
      </c>
      <c r="J1482" s="240">
        <v>0.71</v>
      </c>
      <c r="K1482" s="222">
        <f>J1482*H1482</f>
        <v>34.08</v>
      </c>
    </row>
    <row r="1483" s="206" customFormat="1" customHeight="1" spans="1:11">
      <c r="A1483" s="218" t="s">
        <v>252</v>
      </c>
      <c r="B1483" s="217">
        <v>43</v>
      </c>
      <c r="C1483" s="227" t="s">
        <v>36</v>
      </c>
      <c r="D1483" s="229" t="s">
        <v>41</v>
      </c>
      <c r="E1483" s="230" t="s">
        <v>42</v>
      </c>
      <c r="F1483" s="227" t="s">
        <v>43</v>
      </c>
      <c r="G1483" s="229" t="s">
        <v>22</v>
      </c>
      <c r="H1483" s="222">
        <v>18</v>
      </c>
      <c r="I1483" s="217">
        <v>43</v>
      </c>
      <c r="J1483" s="240">
        <v>1</v>
      </c>
      <c r="K1483" s="222">
        <v>18</v>
      </c>
    </row>
    <row r="1484" s="206" customFormat="1" customHeight="1" spans="1:11">
      <c r="A1484" s="218" t="s">
        <v>252</v>
      </c>
      <c r="B1484" s="217">
        <v>43</v>
      </c>
      <c r="C1484" s="227" t="s">
        <v>44</v>
      </c>
      <c r="D1484" s="229" t="s">
        <v>45</v>
      </c>
      <c r="E1484" s="230" t="s">
        <v>46</v>
      </c>
      <c r="F1484" s="227" t="s">
        <v>47</v>
      </c>
      <c r="G1484" s="229" t="s">
        <v>48</v>
      </c>
      <c r="H1484" s="222">
        <v>29.8</v>
      </c>
      <c r="I1484" s="217">
        <v>43</v>
      </c>
      <c r="J1484" s="240">
        <v>0.71</v>
      </c>
      <c r="K1484" s="222">
        <v>21.158</v>
      </c>
    </row>
    <row r="1485" s="206" customFormat="1" customHeight="1" spans="1:11">
      <c r="A1485" s="218" t="s">
        <v>252</v>
      </c>
      <c r="B1485" s="217">
        <v>43</v>
      </c>
      <c r="C1485" s="227" t="s">
        <v>49</v>
      </c>
      <c r="D1485" s="274" t="s">
        <v>50</v>
      </c>
      <c r="E1485" s="230" t="s">
        <v>51</v>
      </c>
      <c r="F1485" s="227" t="s">
        <v>52</v>
      </c>
      <c r="G1485" s="227" t="s">
        <v>35</v>
      </c>
      <c r="H1485" s="222">
        <v>39.8</v>
      </c>
      <c r="I1485" s="217">
        <v>43</v>
      </c>
      <c r="J1485" s="240">
        <v>0.71</v>
      </c>
      <c r="K1485" s="222">
        <f>J1485*H1485</f>
        <v>28.258</v>
      </c>
    </row>
    <row r="1486" s="206" customFormat="1" customHeight="1" spans="1:11">
      <c r="A1486" s="218" t="s">
        <v>252</v>
      </c>
      <c r="B1486" s="217">
        <v>43</v>
      </c>
      <c r="C1486" s="227" t="s">
        <v>53</v>
      </c>
      <c r="D1486" s="251" t="s">
        <v>109</v>
      </c>
      <c r="E1486" s="232" t="s">
        <v>110</v>
      </c>
      <c r="F1486" s="251" t="s">
        <v>111</v>
      </c>
      <c r="G1486" s="233" t="s">
        <v>57</v>
      </c>
      <c r="H1486" s="222">
        <v>69</v>
      </c>
      <c r="I1486" s="217">
        <v>43</v>
      </c>
      <c r="J1486" s="240">
        <v>0.71</v>
      </c>
      <c r="K1486" s="222">
        <f>J1486*H1486</f>
        <v>48.99</v>
      </c>
    </row>
    <row r="1487" s="206" customFormat="1" customHeight="1" spans="1:11">
      <c r="A1487" s="218" t="s">
        <v>252</v>
      </c>
      <c r="B1487" s="217">
        <v>43</v>
      </c>
      <c r="C1487" s="227" t="s">
        <v>58</v>
      </c>
      <c r="D1487" s="234" t="s">
        <v>59</v>
      </c>
      <c r="E1487" s="235" t="s">
        <v>60</v>
      </c>
      <c r="F1487" s="231" t="s">
        <v>61</v>
      </c>
      <c r="G1487" s="227" t="s">
        <v>62</v>
      </c>
      <c r="H1487" s="222">
        <v>38</v>
      </c>
      <c r="I1487" s="217">
        <v>43</v>
      </c>
      <c r="J1487" s="240">
        <v>0.71</v>
      </c>
      <c r="K1487" s="222">
        <f>J1487*H1487</f>
        <v>26.98</v>
      </c>
    </row>
    <row r="1488" s="206" customFormat="1" customHeight="1" spans="1:11">
      <c r="A1488" s="218" t="s">
        <v>252</v>
      </c>
      <c r="B1488" s="217">
        <v>43</v>
      </c>
      <c r="C1488" s="227" t="s">
        <v>63</v>
      </c>
      <c r="D1488" s="231" t="s">
        <v>64</v>
      </c>
      <c r="E1488" s="235" t="s">
        <v>65</v>
      </c>
      <c r="F1488" s="231" t="s">
        <v>66</v>
      </c>
      <c r="G1488" s="231" t="s">
        <v>67</v>
      </c>
      <c r="H1488" s="222">
        <v>38</v>
      </c>
      <c r="I1488" s="217">
        <v>43</v>
      </c>
      <c r="J1488" s="240">
        <v>0.71</v>
      </c>
      <c r="K1488" s="222">
        <v>26.98</v>
      </c>
    </row>
    <row r="1489" s="206" customFormat="1" customHeight="1" spans="1:11">
      <c r="A1489" s="218" t="s">
        <v>252</v>
      </c>
      <c r="B1489" s="217">
        <v>43</v>
      </c>
      <c r="C1489" s="227" t="s">
        <v>86</v>
      </c>
      <c r="D1489" s="227" t="s">
        <v>87</v>
      </c>
      <c r="E1489" s="230" t="s">
        <v>88</v>
      </c>
      <c r="F1489" s="227" t="s">
        <v>89</v>
      </c>
      <c r="G1489" s="227" t="s">
        <v>90</v>
      </c>
      <c r="H1489" s="222">
        <v>42.9</v>
      </c>
      <c r="I1489" s="217">
        <v>43</v>
      </c>
      <c r="J1489" s="240">
        <v>0.71</v>
      </c>
      <c r="K1489" s="222">
        <f>J1489*H1489</f>
        <v>30.459</v>
      </c>
    </row>
    <row r="1490" s="206" customFormat="1" customHeight="1" spans="1:11">
      <c r="A1490" s="218" t="s">
        <v>252</v>
      </c>
      <c r="B1490" s="217">
        <v>43</v>
      </c>
      <c r="C1490" s="227" t="s">
        <v>86</v>
      </c>
      <c r="D1490" s="227" t="s">
        <v>91</v>
      </c>
      <c r="E1490" s="227" t="s">
        <v>92</v>
      </c>
      <c r="F1490" s="227" t="s">
        <v>89</v>
      </c>
      <c r="G1490" s="227" t="s">
        <v>90</v>
      </c>
      <c r="H1490" s="222">
        <v>36.9</v>
      </c>
      <c r="I1490" s="217">
        <v>43</v>
      </c>
      <c r="J1490" s="240">
        <v>0.71</v>
      </c>
      <c r="K1490" s="222">
        <f>J1490*H1490</f>
        <v>26.199</v>
      </c>
    </row>
    <row r="1491" s="206" customFormat="1" ht="20" customHeight="1" spans="1:11">
      <c r="A1491" s="218" t="s">
        <v>252</v>
      </c>
      <c r="B1491" s="217">
        <v>43</v>
      </c>
      <c r="C1491" s="237" t="s">
        <v>73</v>
      </c>
      <c r="D1491" s="227"/>
      <c r="E1491" s="230"/>
      <c r="F1491" s="227"/>
      <c r="G1491" s="227"/>
      <c r="H1491" s="222"/>
      <c r="I1491" s="240"/>
      <c r="J1491" s="240"/>
      <c r="K1491" s="222">
        <f>SUM(K1477:K1490)</f>
        <v>415.032</v>
      </c>
    </row>
    <row r="1492" s="206" customFormat="1" ht="20" customHeight="1" spans="1:11">
      <c r="A1492" s="208"/>
      <c r="B1492" s="208"/>
      <c r="C1492" s="208"/>
      <c r="D1492" s="208"/>
      <c r="E1492" s="208"/>
      <c r="F1492" s="208"/>
      <c r="G1492" s="208"/>
      <c r="H1492" s="208"/>
      <c r="I1492" s="209"/>
      <c r="J1492" s="208"/>
      <c r="K1492" s="210"/>
    </row>
    <row r="1493" s="206" customFormat="1" ht="20" customHeight="1" spans="1:11">
      <c r="A1493" s="208"/>
      <c r="B1493" s="208"/>
      <c r="C1493" s="208"/>
      <c r="D1493" s="208"/>
      <c r="E1493" s="208"/>
      <c r="F1493" s="208"/>
      <c r="G1493" s="208"/>
      <c r="H1493" s="208"/>
      <c r="I1493" s="209"/>
      <c r="J1493" s="208"/>
      <c r="K1493" s="210"/>
    </row>
    <row r="1494" s="206" customFormat="1" ht="20" customHeight="1" spans="1:11">
      <c r="A1494" s="208"/>
      <c r="B1494" s="208"/>
      <c r="C1494" s="208"/>
      <c r="D1494" s="208"/>
      <c r="E1494" s="208"/>
      <c r="F1494" s="208"/>
      <c r="G1494" s="208"/>
      <c r="H1494" s="208"/>
      <c r="I1494" s="209"/>
      <c r="J1494" s="208"/>
      <c r="K1494" s="210"/>
    </row>
    <row r="1495" s="206" customFormat="1" ht="20" customHeight="1" spans="1:11">
      <c r="A1495" s="208"/>
      <c r="B1495" s="208"/>
      <c r="C1495" s="208"/>
      <c r="D1495" s="208"/>
      <c r="E1495" s="208"/>
      <c r="F1495" s="208"/>
      <c r="G1495" s="208"/>
      <c r="H1495" s="208"/>
      <c r="I1495" s="209"/>
      <c r="J1495" s="208"/>
      <c r="K1495" s="210"/>
    </row>
    <row r="1496" s="206" customFormat="1" ht="20" customHeight="1" spans="1:11">
      <c r="A1496" s="208"/>
      <c r="B1496" s="208"/>
      <c r="C1496" s="208"/>
      <c r="D1496" s="208"/>
      <c r="E1496" s="208"/>
      <c r="F1496" s="208"/>
      <c r="G1496" s="208"/>
      <c r="H1496" s="208"/>
      <c r="I1496" s="209"/>
      <c r="J1496" s="208"/>
      <c r="K1496" s="210"/>
    </row>
    <row r="1497" s="206" customFormat="1" ht="20" customHeight="1" spans="1:11">
      <c r="A1497" s="208"/>
      <c r="B1497" s="208"/>
      <c r="C1497" s="208"/>
      <c r="D1497" s="208"/>
      <c r="E1497" s="208"/>
      <c r="F1497" s="208"/>
      <c r="G1497" s="208"/>
      <c r="H1497" s="208"/>
      <c r="I1497" s="209"/>
      <c r="J1497" s="208"/>
      <c r="K1497" s="210"/>
    </row>
    <row r="1498" s="206" customFormat="1" ht="20" customHeight="1" spans="1:11">
      <c r="A1498" s="208"/>
      <c r="B1498" s="208"/>
      <c r="C1498" s="208"/>
      <c r="D1498" s="208"/>
      <c r="E1498" s="208"/>
      <c r="F1498" s="208"/>
      <c r="G1498" s="208"/>
      <c r="H1498" s="208"/>
      <c r="I1498" s="209"/>
      <c r="J1498" s="208"/>
      <c r="K1498" s="210"/>
    </row>
    <row r="1499" s="206" customFormat="1" ht="20" customHeight="1" spans="1:11">
      <c r="A1499" s="211" t="s">
        <v>1</v>
      </c>
      <c r="B1499" s="211" t="s">
        <v>2</v>
      </c>
      <c r="C1499" s="212" t="s">
        <v>3</v>
      </c>
      <c r="D1499" s="213" t="s">
        <v>4</v>
      </c>
      <c r="E1499" s="214" t="s">
        <v>5</v>
      </c>
      <c r="F1499" s="212" t="s">
        <v>6</v>
      </c>
      <c r="G1499" s="212" t="s">
        <v>7</v>
      </c>
      <c r="H1499" s="215" t="s">
        <v>8</v>
      </c>
      <c r="I1499" s="212" t="s">
        <v>9</v>
      </c>
      <c r="J1499" s="212" t="s">
        <v>10</v>
      </c>
      <c r="K1499" s="215" t="s">
        <v>11</v>
      </c>
    </row>
    <row r="1500" s="206" customFormat="1" customHeight="1" spans="1:11">
      <c r="A1500" s="218" t="s">
        <v>253</v>
      </c>
      <c r="B1500" s="217">
        <v>47</v>
      </c>
      <c r="C1500" s="218" t="s">
        <v>237</v>
      </c>
      <c r="D1500" s="265" t="s">
        <v>238</v>
      </c>
      <c r="E1500" s="239" t="s">
        <v>239</v>
      </c>
      <c r="F1500" s="218" t="s">
        <v>240</v>
      </c>
      <c r="G1500" s="218" t="s">
        <v>241</v>
      </c>
      <c r="H1500" s="266">
        <v>50</v>
      </c>
      <c r="I1500" s="217">
        <v>47</v>
      </c>
      <c r="J1500" s="240">
        <v>0.71</v>
      </c>
      <c r="K1500" s="222">
        <f>J1500*H1500</f>
        <v>35.5</v>
      </c>
    </row>
    <row r="1501" s="206" customFormat="1" customHeight="1" spans="1:11">
      <c r="A1501" s="218" t="s">
        <v>253</v>
      </c>
      <c r="B1501" s="217">
        <v>47</v>
      </c>
      <c r="C1501" s="218" t="s">
        <v>242</v>
      </c>
      <c r="D1501" s="265" t="s">
        <v>243</v>
      </c>
      <c r="E1501" s="239" t="s">
        <v>244</v>
      </c>
      <c r="F1501" s="218" t="s">
        <v>245</v>
      </c>
      <c r="G1501" s="228" t="s">
        <v>30</v>
      </c>
      <c r="H1501" s="266">
        <v>36</v>
      </c>
      <c r="I1501" s="217">
        <v>47</v>
      </c>
      <c r="J1501" s="240">
        <v>0.71</v>
      </c>
      <c r="K1501" s="222">
        <v>25.56</v>
      </c>
    </row>
    <row r="1502" s="206" customFormat="1" customHeight="1" spans="1:11">
      <c r="A1502" s="218" t="s">
        <v>253</v>
      </c>
      <c r="B1502" s="217">
        <v>47</v>
      </c>
      <c r="C1502" s="218" t="s">
        <v>246</v>
      </c>
      <c r="D1502" s="265" t="s">
        <v>247</v>
      </c>
      <c r="E1502" s="239" t="s">
        <v>248</v>
      </c>
      <c r="F1502" s="218" t="s">
        <v>249</v>
      </c>
      <c r="G1502" s="218" t="s">
        <v>250</v>
      </c>
      <c r="H1502" s="266">
        <v>45</v>
      </c>
      <c r="I1502" s="217">
        <v>47</v>
      </c>
      <c r="J1502" s="240">
        <v>0.71</v>
      </c>
      <c r="K1502" s="222">
        <f>J1502*H1502</f>
        <v>31.95</v>
      </c>
    </row>
    <row r="1503" s="206" customFormat="1" customHeight="1" spans="1:11">
      <c r="A1503" s="218" t="s">
        <v>253</v>
      </c>
      <c r="B1503" s="217">
        <v>47</v>
      </c>
      <c r="C1503" s="239" t="s">
        <v>26</v>
      </c>
      <c r="D1503" s="227" t="s">
        <v>83</v>
      </c>
      <c r="E1503" s="230" t="s">
        <v>28</v>
      </c>
      <c r="F1503" s="227" t="s">
        <v>84</v>
      </c>
      <c r="G1503" s="218" t="s">
        <v>85</v>
      </c>
      <c r="H1503" s="222">
        <v>36</v>
      </c>
      <c r="I1503" s="217">
        <v>47</v>
      </c>
      <c r="J1503" s="240">
        <v>0.71</v>
      </c>
      <c r="K1503" s="222">
        <f>J1503*H1503</f>
        <v>25.56</v>
      </c>
    </row>
    <row r="1504" s="206" customFormat="1" customHeight="1" spans="1:11">
      <c r="A1504" s="218" t="s">
        <v>253</v>
      </c>
      <c r="B1504" s="217">
        <v>47</v>
      </c>
      <c r="C1504" s="227" t="s">
        <v>31</v>
      </c>
      <c r="D1504" s="229" t="s">
        <v>32</v>
      </c>
      <c r="E1504" s="230" t="s">
        <v>33</v>
      </c>
      <c r="F1504" s="227" t="s">
        <v>34</v>
      </c>
      <c r="G1504" s="229" t="s">
        <v>35</v>
      </c>
      <c r="H1504" s="222">
        <v>49.8</v>
      </c>
      <c r="I1504" s="217">
        <v>47</v>
      </c>
      <c r="J1504" s="240">
        <v>0.71</v>
      </c>
      <c r="K1504" s="222">
        <f>J1504*H1504</f>
        <v>35.358</v>
      </c>
    </row>
    <row r="1505" s="206" customFormat="1" customHeight="1" spans="1:11">
      <c r="A1505" s="218" t="s">
        <v>253</v>
      </c>
      <c r="B1505" s="217">
        <v>47</v>
      </c>
      <c r="C1505" s="227" t="s">
        <v>36</v>
      </c>
      <c r="D1505" s="229" t="s">
        <v>37</v>
      </c>
      <c r="E1505" s="230" t="s">
        <v>38</v>
      </c>
      <c r="F1505" s="227" t="s">
        <v>39</v>
      </c>
      <c r="G1505" s="229" t="s">
        <v>40</v>
      </c>
      <c r="H1505" s="222">
        <v>48</v>
      </c>
      <c r="I1505" s="217">
        <v>47</v>
      </c>
      <c r="J1505" s="240">
        <v>0.71</v>
      </c>
      <c r="K1505" s="222">
        <f>J1505*H1505</f>
        <v>34.08</v>
      </c>
    </row>
    <row r="1506" s="206" customFormat="1" customHeight="1" spans="1:11">
      <c r="A1506" s="218" t="s">
        <v>253</v>
      </c>
      <c r="B1506" s="217">
        <v>47</v>
      </c>
      <c r="C1506" s="227" t="s">
        <v>36</v>
      </c>
      <c r="D1506" s="229" t="s">
        <v>41</v>
      </c>
      <c r="E1506" s="230" t="s">
        <v>42</v>
      </c>
      <c r="F1506" s="227" t="s">
        <v>43</v>
      </c>
      <c r="G1506" s="229" t="s">
        <v>22</v>
      </c>
      <c r="H1506" s="222">
        <v>18</v>
      </c>
      <c r="I1506" s="217">
        <v>47</v>
      </c>
      <c r="J1506" s="240">
        <v>1</v>
      </c>
      <c r="K1506" s="222">
        <v>18</v>
      </c>
    </row>
    <row r="1507" s="206" customFormat="1" customHeight="1" spans="1:11">
      <c r="A1507" s="218" t="s">
        <v>253</v>
      </c>
      <c r="B1507" s="217">
        <v>47</v>
      </c>
      <c r="C1507" s="227" t="s">
        <v>44</v>
      </c>
      <c r="D1507" s="229" t="s">
        <v>45</v>
      </c>
      <c r="E1507" s="230" t="s">
        <v>46</v>
      </c>
      <c r="F1507" s="227" t="s">
        <v>47</v>
      </c>
      <c r="G1507" s="229" t="s">
        <v>48</v>
      </c>
      <c r="H1507" s="222">
        <v>29.8</v>
      </c>
      <c r="I1507" s="217">
        <v>47</v>
      </c>
      <c r="J1507" s="240">
        <v>0.71</v>
      </c>
      <c r="K1507" s="222">
        <v>21.158</v>
      </c>
    </row>
    <row r="1508" s="206" customFormat="1" customHeight="1" spans="1:11">
      <c r="A1508" s="218" t="s">
        <v>253</v>
      </c>
      <c r="B1508" s="217">
        <v>47</v>
      </c>
      <c r="C1508" s="227" t="s">
        <v>49</v>
      </c>
      <c r="D1508" s="274" t="s">
        <v>50</v>
      </c>
      <c r="E1508" s="230" t="s">
        <v>51</v>
      </c>
      <c r="F1508" s="227" t="s">
        <v>52</v>
      </c>
      <c r="G1508" s="227" t="s">
        <v>35</v>
      </c>
      <c r="H1508" s="222">
        <v>39.8</v>
      </c>
      <c r="I1508" s="217">
        <v>47</v>
      </c>
      <c r="J1508" s="240">
        <v>0.71</v>
      </c>
      <c r="K1508" s="222">
        <f>J1508*H1508</f>
        <v>28.258</v>
      </c>
    </row>
    <row r="1509" s="206" customFormat="1" customHeight="1" spans="1:11">
      <c r="A1509" s="218" t="s">
        <v>253</v>
      </c>
      <c r="B1509" s="217">
        <v>47</v>
      </c>
      <c r="C1509" s="227" t="s">
        <v>53</v>
      </c>
      <c r="D1509" s="251" t="s">
        <v>109</v>
      </c>
      <c r="E1509" s="232" t="s">
        <v>110</v>
      </c>
      <c r="F1509" s="251" t="s">
        <v>111</v>
      </c>
      <c r="G1509" s="233" t="s">
        <v>57</v>
      </c>
      <c r="H1509" s="222">
        <v>69</v>
      </c>
      <c r="I1509" s="217">
        <v>47</v>
      </c>
      <c r="J1509" s="240">
        <v>0.71</v>
      </c>
      <c r="K1509" s="222">
        <f>J1509*H1509</f>
        <v>48.99</v>
      </c>
    </row>
    <row r="1510" s="206" customFormat="1" customHeight="1" spans="1:11">
      <c r="A1510" s="218" t="s">
        <v>253</v>
      </c>
      <c r="B1510" s="217">
        <v>47</v>
      </c>
      <c r="C1510" s="227" t="s">
        <v>58</v>
      </c>
      <c r="D1510" s="234" t="s">
        <v>59</v>
      </c>
      <c r="E1510" s="235" t="s">
        <v>60</v>
      </c>
      <c r="F1510" s="231" t="s">
        <v>61</v>
      </c>
      <c r="G1510" s="227" t="s">
        <v>62</v>
      </c>
      <c r="H1510" s="222">
        <v>38</v>
      </c>
      <c r="I1510" s="217">
        <v>47</v>
      </c>
      <c r="J1510" s="240">
        <v>0.71</v>
      </c>
      <c r="K1510" s="222">
        <f>J1510*H1510</f>
        <v>26.98</v>
      </c>
    </row>
    <row r="1511" s="206" customFormat="1" customHeight="1" spans="1:11">
      <c r="A1511" s="218" t="s">
        <v>253</v>
      </c>
      <c r="B1511" s="217">
        <v>47</v>
      </c>
      <c r="C1511" s="227" t="s">
        <v>63</v>
      </c>
      <c r="D1511" s="231" t="s">
        <v>64</v>
      </c>
      <c r="E1511" s="235" t="s">
        <v>65</v>
      </c>
      <c r="F1511" s="231" t="s">
        <v>66</v>
      </c>
      <c r="G1511" s="231" t="s">
        <v>67</v>
      </c>
      <c r="H1511" s="222">
        <v>38</v>
      </c>
      <c r="I1511" s="217">
        <v>47</v>
      </c>
      <c r="J1511" s="240">
        <v>0.71</v>
      </c>
      <c r="K1511" s="222">
        <v>26.98</v>
      </c>
    </row>
    <row r="1512" s="206" customFormat="1" customHeight="1" spans="1:11">
      <c r="A1512" s="218" t="s">
        <v>253</v>
      </c>
      <c r="B1512" s="217">
        <v>47</v>
      </c>
      <c r="C1512" s="227" t="s">
        <v>86</v>
      </c>
      <c r="D1512" s="227" t="s">
        <v>87</v>
      </c>
      <c r="E1512" s="230" t="s">
        <v>88</v>
      </c>
      <c r="F1512" s="227" t="s">
        <v>89</v>
      </c>
      <c r="G1512" s="227" t="s">
        <v>90</v>
      </c>
      <c r="H1512" s="222">
        <v>42.9</v>
      </c>
      <c r="I1512" s="217">
        <v>47</v>
      </c>
      <c r="J1512" s="240">
        <v>0.71</v>
      </c>
      <c r="K1512" s="222">
        <f>J1512*H1512</f>
        <v>30.459</v>
      </c>
    </row>
    <row r="1513" s="206" customFormat="1" customHeight="1" spans="1:11">
      <c r="A1513" s="218" t="s">
        <v>253</v>
      </c>
      <c r="B1513" s="217">
        <v>47</v>
      </c>
      <c r="C1513" s="227" t="s">
        <v>86</v>
      </c>
      <c r="D1513" s="227" t="s">
        <v>91</v>
      </c>
      <c r="E1513" s="227" t="s">
        <v>92</v>
      </c>
      <c r="F1513" s="227" t="s">
        <v>89</v>
      </c>
      <c r="G1513" s="227" t="s">
        <v>90</v>
      </c>
      <c r="H1513" s="222">
        <v>36.9</v>
      </c>
      <c r="I1513" s="217">
        <v>47</v>
      </c>
      <c r="J1513" s="240">
        <v>0.71</v>
      </c>
      <c r="K1513" s="222">
        <f>J1513*H1513</f>
        <v>26.199</v>
      </c>
    </row>
    <row r="1514" s="206" customFormat="1" ht="20" customHeight="1" spans="1:11">
      <c r="A1514" s="218" t="s">
        <v>253</v>
      </c>
      <c r="B1514" s="217">
        <v>47</v>
      </c>
      <c r="C1514" s="237" t="s">
        <v>73</v>
      </c>
      <c r="D1514" s="227"/>
      <c r="E1514" s="230"/>
      <c r="F1514" s="227"/>
      <c r="G1514" s="227"/>
      <c r="H1514" s="222"/>
      <c r="I1514" s="240"/>
      <c r="J1514" s="240"/>
      <c r="K1514" s="222">
        <f>SUM(K1500:K1513)</f>
        <v>415.032</v>
      </c>
    </row>
    <row r="1515" s="206" customFormat="1" ht="20" customHeight="1" spans="1:11">
      <c r="A1515" s="208"/>
      <c r="B1515" s="208"/>
      <c r="C1515" s="208"/>
      <c r="D1515" s="208"/>
      <c r="E1515" s="208"/>
      <c r="F1515" s="208"/>
      <c r="G1515" s="208"/>
      <c r="H1515" s="208"/>
      <c r="I1515" s="209"/>
      <c r="J1515" s="208"/>
      <c r="K1515" s="210"/>
    </row>
    <row r="1516" s="206" customFormat="1" ht="20" customHeight="1" spans="1:11">
      <c r="A1516" s="208"/>
      <c r="B1516" s="208"/>
      <c r="C1516" s="208"/>
      <c r="D1516" s="208"/>
      <c r="E1516" s="208"/>
      <c r="F1516" s="208"/>
      <c r="G1516" s="208"/>
      <c r="H1516" s="208"/>
      <c r="I1516" s="209"/>
      <c r="J1516" s="208"/>
      <c r="K1516" s="210"/>
    </row>
    <row r="1517" s="206" customFormat="1" ht="20" customHeight="1" spans="1:11">
      <c r="A1517" s="208"/>
      <c r="B1517" s="208"/>
      <c r="C1517" s="208"/>
      <c r="D1517" s="208"/>
      <c r="E1517" s="208"/>
      <c r="F1517" s="208"/>
      <c r="G1517" s="208"/>
      <c r="H1517" s="208"/>
      <c r="I1517" s="209"/>
      <c r="J1517" s="208"/>
      <c r="K1517" s="210"/>
    </row>
    <row r="1518" s="206" customFormat="1" ht="20" customHeight="1" spans="1:11">
      <c r="A1518" s="208"/>
      <c r="B1518" s="208"/>
      <c r="C1518" s="208"/>
      <c r="D1518" s="208"/>
      <c r="E1518" s="208"/>
      <c r="F1518" s="208"/>
      <c r="G1518" s="208"/>
      <c r="H1518" s="208"/>
      <c r="I1518" s="209"/>
      <c r="J1518" s="208"/>
      <c r="K1518" s="210"/>
    </row>
    <row r="1519" s="206" customFormat="1" ht="20" customHeight="1" spans="1:11">
      <c r="A1519" s="208"/>
      <c r="B1519" s="208"/>
      <c r="C1519" s="208"/>
      <c r="D1519" s="208"/>
      <c r="E1519" s="208"/>
      <c r="F1519" s="208"/>
      <c r="G1519" s="208"/>
      <c r="H1519" s="208"/>
      <c r="I1519" s="209"/>
      <c r="J1519" s="208"/>
      <c r="K1519" s="210"/>
    </row>
    <row r="1520" s="206" customFormat="1" ht="20" customHeight="1" spans="1:11">
      <c r="A1520" s="208"/>
      <c r="B1520" s="208"/>
      <c r="C1520" s="208"/>
      <c r="D1520" s="208"/>
      <c r="E1520" s="208"/>
      <c r="F1520" s="208"/>
      <c r="G1520" s="208"/>
      <c r="H1520" s="208"/>
      <c r="I1520" s="209"/>
      <c r="J1520" s="208"/>
      <c r="K1520" s="210"/>
    </row>
    <row r="1521" s="206" customFormat="1" ht="20" customHeight="1" spans="1:11">
      <c r="A1521" s="208"/>
      <c r="B1521" s="208"/>
      <c r="C1521" s="208"/>
      <c r="D1521" s="208"/>
      <c r="E1521" s="208"/>
      <c r="F1521" s="208"/>
      <c r="G1521" s="208"/>
      <c r="H1521" s="208"/>
      <c r="I1521" s="209"/>
      <c r="J1521" s="208"/>
      <c r="K1521" s="210"/>
    </row>
    <row r="1522" s="206" customFormat="1" ht="20" customHeight="1" spans="1:11">
      <c r="A1522" s="211" t="s">
        <v>1</v>
      </c>
      <c r="B1522" s="211" t="s">
        <v>2</v>
      </c>
      <c r="C1522" s="212" t="s">
        <v>3</v>
      </c>
      <c r="D1522" s="213" t="s">
        <v>4</v>
      </c>
      <c r="E1522" s="214" t="s">
        <v>5</v>
      </c>
      <c r="F1522" s="212" t="s">
        <v>6</v>
      </c>
      <c r="G1522" s="212" t="s">
        <v>7</v>
      </c>
      <c r="H1522" s="215" t="s">
        <v>8</v>
      </c>
      <c r="I1522" s="212" t="s">
        <v>9</v>
      </c>
      <c r="J1522" s="212" t="s">
        <v>10</v>
      </c>
      <c r="K1522" s="215" t="s">
        <v>11</v>
      </c>
    </row>
    <row r="1523" s="206" customFormat="1" customHeight="1" spans="1:11">
      <c r="A1523" s="218" t="s">
        <v>254</v>
      </c>
      <c r="B1523" s="217">
        <v>41</v>
      </c>
      <c r="C1523" s="218" t="s">
        <v>237</v>
      </c>
      <c r="D1523" s="265" t="s">
        <v>238</v>
      </c>
      <c r="E1523" s="239" t="s">
        <v>239</v>
      </c>
      <c r="F1523" s="218" t="s">
        <v>240</v>
      </c>
      <c r="G1523" s="218" t="s">
        <v>241</v>
      </c>
      <c r="H1523" s="266">
        <v>50</v>
      </c>
      <c r="I1523" s="217">
        <v>41</v>
      </c>
      <c r="J1523" s="240">
        <v>0.71</v>
      </c>
      <c r="K1523" s="222">
        <f>J1523*H1523</f>
        <v>35.5</v>
      </c>
    </row>
    <row r="1524" s="206" customFormat="1" customHeight="1" spans="1:11">
      <c r="A1524" s="218" t="s">
        <v>254</v>
      </c>
      <c r="B1524" s="217">
        <v>41</v>
      </c>
      <c r="C1524" s="218" t="s">
        <v>242</v>
      </c>
      <c r="D1524" s="265" t="s">
        <v>243</v>
      </c>
      <c r="E1524" s="239" t="s">
        <v>244</v>
      </c>
      <c r="F1524" s="218" t="s">
        <v>245</v>
      </c>
      <c r="G1524" s="228" t="s">
        <v>30</v>
      </c>
      <c r="H1524" s="266">
        <v>36</v>
      </c>
      <c r="I1524" s="217">
        <v>41</v>
      </c>
      <c r="J1524" s="240">
        <v>0.71</v>
      </c>
      <c r="K1524" s="222">
        <v>25.56</v>
      </c>
    </row>
    <row r="1525" s="206" customFormat="1" customHeight="1" spans="1:11">
      <c r="A1525" s="218" t="s">
        <v>254</v>
      </c>
      <c r="B1525" s="217">
        <v>41</v>
      </c>
      <c r="C1525" s="218" t="s">
        <v>246</v>
      </c>
      <c r="D1525" s="265" t="s">
        <v>247</v>
      </c>
      <c r="E1525" s="239" t="s">
        <v>248</v>
      </c>
      <c r="F1525" s="218" t="s">
        <v>249</v>
      </c>
      <c r="G1525" s="218" t="s">
        <v>250</v>
      </c>
      <c r="H1525" s="266">
        <v>45</v>
      </c>
      <c r="I1525" s="217">
        <v>41</v>
      </c>
      <c r="J1525" s="240">
        <v>0.71</v>
      </c>
      <c r="K1525" s="222">
        <f>J1525*H1525</f>
        <v>31.95</v>
      </c>
    </row>
    <row r="1526" s="206" customFormat="1" customHeight="1" spans="1:11">
      <c r="A1526" s="218" t="s">
        <v>254</v>
      </c>
      <c r="B1526" s="217">
        <v>41</v>
      </c>
      <c r="C1526" s="239" t="s">
        <v>26</v>
      </c>
      <c r="D1526" s="227" t="s">
        <v>83</v>
      </c>
      <c r="E1526" s="230" t="s">
        <v>28</v>
      </c>
      <c r="F1526" s="227" t="s">
        <v>84</v>
      </c>
      <c r="G1526" s="218" t="s">
        <v>85</v>
      </c>
      <c r="H1526" s="222">
        <v>36</v>
      </c>
      <c r="I1526" s="217">
        <v>41</v>
      </c>
      <c r="J1526" s="240">
        <v>0.71</v>
      </c>
      <c r="K1526" s="222">
        <f>J1526*H1526</f>
        <v>25.56</v>
      </c>
    </row>
    <row r="1527" s="206" customFormat="1" customHeight="1" spans="1:11">
      <c r="A1527" s="218" t="s">
        <v>254</v>
      </c>
      <c r="B1527" s="217">
        <v>41</v>
      </c>
      <c r="C1527" s="227" t="s">
        <v>31</v>
      </c>
      <c r="D1527" s="229" t="s">
        <v>32</v>
      </c>
      <c r="E1527" s="230" t="s">
        <v>33</v>
      </c>
      <c r="F1527" s="227" t="s">
        <v>34</v>
      </c>
      <c r="G1527" s="229" t="s">
        <v>35</v>
      </c>
      <c r="H1527" s="222">
        <v>49.8</v>
      </c>
      <c r="I1527" s="217">
        <v>41</v>
      </c>
      <c r="J1527" s="240">
        <v>0.71</v>
      </c>
      <c r="K1527" s="222">
        <f>J1527*H1527</f>
        <v>35.358</v>
      </c>
    </row>
    <row r="1528" s="206" customFormat="1" customHeight="1" spans="1:11">
      <c r="A1528" s="218" t="s">
        <v>254</v>
      </c>
      <c r="B1528" s="217">
        <v>41</v>
      </c>
      <c r="C1528" s="227" t="s">
        <v>36</v>
      </c>
      <c r="D1528" s="229" t="s">
        <v>37</v>
      </c>
      <c r="E1528" s="230" t="s">
        <v>38</v>
      </c>
      <c r="F1528" s="227" t="s">
        <v>39</v>
      </c>
      <c r="G1528" s="229" t="s">
        <v>40</v>
      </c>
      <c r="H1528" s="222">
        <v>48</v>
      </c>
      <c r="I1528" s="217">
        <v>41</v>
      </c>
      <c r="J1528" s="240">
        <v>0.71</v>
      </c>
      <c r="K1528" s="222">
        <f>J1528*H1528</f>
        <v>34.08</v>
      </c>
    </row>
    <row r="1529" s="206" customFormat="1" customHeight="1" spans="1:11">
      <c r="A1529" s="218" t="s">
        <v>254</v>
      </c>
      <c r="B1529" s="217">
        <v>41</v>
      </c>
      <c r="C1529" s="227" t="s">
        <v>36</v>
      </c>
      <c r="D1529" s="229" t="s">
        <v>41</v>
      </c>
      <c r="E1529" s="230" t="s">
        <v>42</v>
      </c>
      <c r="F1529" s="227" t="s">
        <v>43</v>
      </c>
      <c r="G1529" s="229" t="s">
        <v>22</v>
      </c>
      <c r="H1529" s="222">
        <v>18</v>
      </c>
      <c r="I1529" s="217">
        <v>41</v>
      </c>
      <c r="J1529" s="240">
        <v>1</v>
      </c>
      <c r="K1529" s="222">
        <v>18</v>
      </c>
    </row>
    <row r="1530" s="206" customFormat="1" customHeight="1" spans="1:11">
      <c r="A1530" s="218" t="s">
        <v>254</v>
      </c>
      <c r="B1530" s="217">
        <v>41</v>
      </c>
      <c r="C1530" s="227" t="s">
        <v>44</v>
      </c>
      <c r="D1530" s="229" t="s">
        <v>45</v>
      </c>
      <c r="E1530" s="230" t="s">
        <v>46</v>
      </c>
      <c r="F1530" s="227" t="s">
        <v>47</v>
      </c>
      <c r="G1530" s="229" t="s">
        <v>48</v>
      </c>
      <c r="H1530" s="222">
        <v>29.8</v>
      </c>
      <c r="I1530" s="217">
        <v>41</v>
      </c>
      <c r="J1530" s="240">
        <v>0.71</v>
      </c>
      <c r="K1530" s="222">
        <v>21.158</v>
      </c>
    </row>
    <row r="1531" s="206" customFormat="1" customHeight="1" spans="1:11">
      <c r="A1531" s="218" t="s">
        <v>254</v>
      </c>
      <c r="B1531" s="217">
        <v>41</v>
      </c>
      <c r="C1531" s="227" t="s">
        <v>49</v>
      </c>
      <c r="D1531" s="274" t="s">
        <v>50</v>
      </c>
      <c r="E1531" s="230" t="s">
        <v>51</v>
      </c>
      <c r="F1531" s="227" t="s">
        <v>52</v>
      </c>
      <c r="G1531" s="227" t="s">
        <v>35</v>
      </c>
      <c r="H1531" s="222">
        <v>39.8</v>
      </c>
      <c r="I1531" s="217">
        <v>41</v>
      </c>
      <c r="J1531" s="240">
        <v>0.71</v>
      </c>
      <c r="K1531" s="222">
        <f>J1531*H1531</f>
        <v>28.258</v>
      </c>
    </row>
    <row r="1532" s="206" customFormat="1" customHeight="1" spans="1:11">
      <c r="A1532" s="218" t="s">
        <v>254</v>
      </c>
      <c r="B1532" s="217">
        <v>41</v>
      </c>
      <c r="C1532" s="227" t="s">
        <v>53</v>
      </c>
      <c r="D1532" s="251" t="s">
        <v>109</v>
      </c>
      <c r="E1532" s="232" t="s">
        <v>110</v>
      </c>
      <c r="F1532" s="251" t="s">
        <v>111</v>
      </c>
      <c r="G1532" s="233" t="s">
        <v>57</v>
      </c>
      <c r="H1532" s="222">
        <v>69</v>
      </c>
      <c r="I1532" s="217">
        <v>41</v>
      </c>
      <c r="J1532" s="240">
        <v>0.71</v>
      </c>
      <c r="K1532" s="222">
        <f>J1532*H1532</f>
        <v>48.99</v>
      </c>
    </row>
    <row r="1533" s="206" customFormat="1" customHeight="1" spans="1:11">
      <c r="A1533" s="218" t="s">
        <v>254</v>
      </c>
      <c r="B1533" s="217">
        <v>41</v>
      </c>
      <c r="C1533" s="227" t="s">
        <v>58</v>
      </c>
      <c r="D1533" s="234" t="s">
        <v>59</v>
      </c>
      <c r="E1533" s="235" t="s">
        <v>60</v>
      </c>
      <c r="F1533" s="231" t="s">
        <v>61</v>
      </c>
      <c r="G1533" s="227" t="s">
        <v>62</v>
      </c>
      <c r="H1533" s="222">
        <v>38</v>
      </c>
      <c r="I1533" s="217">
        <v>41</v>
      </c>
      <c r="J1533" s="240">
        <v>0.71</v>
      </c>
      <c r="K1533" s="222">
        <f>J1533*H1533</f>
        <v>26.98</v>
      </c>
    </row>
    <row r="1534" s="206" customFormat="1" customHeight="1" spans="1:11">
      <c r="A1534" s="218" t="s">
        <v>254</v>
      </c>
      <c r="B1534" s="217">
        <v>41</v>
      </c>
      <c r="C1534" s="227" t="s">
        <v>63</v>
      </c>
      <c r="D1534" s="231" t="s">
        <v>64</v>
      </c>
      <c r="E1534" s="235" t="s">
        <v>65</v>
      </c>
      <c r="F1534" s="231" t="s">
        <v>66</v>
      </c>
      <c r="G1534" s="231" t="s">
        <v>67</v>
      </c>
      <c r="H1534" s="222">
        <v>38</v>
      </c>
      <c r="I1534" s="217">
        <v>41</v>
      </c>
      <c r="J1534" s="240">
        <v>0.71</v>
      </c>
      <c r="K1534" s="222">
        <v>26.98</v>
      </c>
    </row>
    <row r="1535" s="206" customFormat="1" customHeight="1" spans="1:11">
      <c r="A1535" s="218" t="s">
        <v>254</v>
      </c>
      <c r="B1535" s="217">
        <v>41</v>
      </c>
      <c r="C1535" s="227" t="s">
        <v>86</v>
      </c>
      <c r="D1535" s="227" t="s">
        <v>87</v>
      </c>
      <c r="E1535" s="230" t="s">
        <v>88</v>
      </c>
      <c r="F1535" s="227" t="s">
        <v>89</v>
      </c>
      <c r="G1535" s="227" t="s">
        <v>90</v>
      </c>
      <c r="H1535" s="222">
        <v>42.9</v>
      </c>
      <c r="I1535" s="217">
        <v>41</v>
      </c>
      <c r="J1535" s="240">
        <v>0.71</v>
      </c>
      <c r="K1535" s="222">
        <f>J1535*H1535</f>
        <v>30.459</v>
      </c>
    </row>
    <row r="1536" s="206" customFormat="1" customHeight="1" spans="1:11">
      <c r="A1536" s="218" t="s">
        <v>254</v>
      </c>
      <c r="B1536" s="217">
        <v>41</v>
      </c>
      <c r="C1536" s="227" t="s">
        <v>86</v>
      </c>
      <c r="D1536" s="227" t="s">
        <v>91</v>
      </c>
      <c r="E1536" s="227" t="s">
        <v>92</v>
      </c>
      <c r="F1536" s="227" t="s">
        <v>89</v>
      </c>
      <c r="G1536" s="227" t="s">
        <v>90</v>
      </c>
      <c r="H1536" s="222">
        <v>36.9</v>
      </c>
      <c r="I1536" s="217">
        <v>41</v>
      </c>
      <c r="J1536" s="240">
        <v>0.71</v>
      </c>
      <c r="K1536" s="222">
        <f>J1536*H1536</f>
        <v>26.199</v>
      </c>
    </row>
    <row r="1537" s="206" customFormat="1" ht="20" customHeight="1" spans="1:11">
      <c r="A1537" s="218" t="s">
        <v>254</v>
      </c>
      <c r="B1537" s="217">
        <v>41</v>
      </c>
      <c r="C1537" s="237" t="s">
        <v>73</v>
      </c>
      <c r="D1537" s="227"/>
      <c r="E1537" s="230"/>
      <c r="F1537" s="227"/>
      <c r="G1537" s="227"/>
      <c r="H1537" s="222"/>
      <c r="I1537" s="240"/>
      <c r="J1537" s="240"/>
      <c r="K1537" s="222">
        <f>SUM(K1523:K1536)</f>
        <v>415.032</v>
      </c>
    </row>
    <row r="1538" s="206" customFormat="1" ht="20" customHeight="1" spans="1:11">
      <c r="A1538" s="208"/>
      <c r="B1538" s="208"/>
      <c r="C1538" s="208"/>
      <c r="D1538" s="208"/>
      <c r="E1538" s="208"/>
      <c r="F1538" s="208"/>
      <c r="G1538" s="208"/>
      <c r="H1538" s="208"/>
      <c r="I1538" s="209"/>
      <c r="J1538" s="208"/>
      <c r="K1538" s="210"/>
    </row>
    <row r="1539" s="206" customFormat="1" ht="20" customHeight="1" spans="1:11">
      <c r="A1539" s="208"/>
      <c r="B1539" s="208"/>
      <c r="C1539" s="208"/>
      <c r="D1539" s="208"/>
      <c r="E1539" s="208"/>
      <c r="F1539" s="208"/>
      <c r="G1539" s="208"/>
      <c r="H1539" s="208"/>
      <c r="I1539" s="209"/>
      <c r="J1539" s="208"/>
      <c r="K1539" s="210"/>
    </row>
    <row r="1540" s="206" customFormat="1" ht="20" customHeight="1" spans="1:11">
      <c r="A1540" s="208"/>
      <c r="B1540" s="208"/>
      <c r="C1540" s="208"/>
      <c r="D1540" s="208"/>
      <c r="E1540" s="208"/>
      <c r="F1540" s="208"/>
      <c r="G1540" s="208"/>
      <c r="H1540" s="208"/>
      <c r="I1540" s="209"/>
      <c r="J1540" s="208"/>
      <c r="K1540" s="210"/>
    </row>
    <row r="1541" s="206" customFormat="1" ht="20" customHeight="1" spans="1:11">
      <c r="A1541" s="208"/>
      <c r="B1541" s="208"/>
      <c r="C1541" s="208"/>
      <c r="D1541" s="208"/>
      <c r="E1541" s="208"/>
      <c r="F1541" s="208"/>
      <c r="G1541" s="208"/>
      <c r="H1541" s="208"/>
      <c r="I1541" s="209"/>
      <c r="J1541" s="208"/>
      <c r="K1541" s="210"/>
    </row>
    <row r="1542" s="206" customFormat="1" ht="20" customHeight="1" spans="1:11">
      <c r="A1542" s="208"/>
      <c r="B1542" s="208"/>
      <c r="C1542" s="208"/>
      <c r="D1542" s="208"/>
      <c r="E1542" s="208"/>
      <c r="F1542" s="208"/>
      <c r="G1542" s="208"/>
      <c r="H1542" s="208"/>
      <c r="I1542" s="209"/>
      <c r="J1542" s="208"/>
      <c r="K1542" s="210"/>
    </row>
    <row r="1543" s="206" customFormat="1" ht="20" customHeight="1" spans="1:11">
      <c r="A1543" s="208"/>
      <c r="B1543" s="208"/>
      <c r="C1543" s="208"/>
      <c r="D1543" s="208"/>
      <c r="E1543" s="208"/>
      <c r="F1543" s="208"/>
      <c r="G1543" s="208"/>
      <c r="H1543" s="208"/>
      <c r="I1543" s="209"/>
      <c r="J1543" s="208"/>
      <c r="K1543" s="210"/>
    </row>
    <row r="1544" s="206" customFormat="1" ht="20" customHeight="1" spans="1:11">
      <c r="A1544" s="208"/>
      <c r="B1544" s="208"/>
      <c r="C1544" s="208"/>
      <c r="D1544" s="208"/>
      <c r="E1544" s="208"/>
      <c r="F1544" s="208"/>
      <c r="G1544" s="208"/>
      <c r="H1544" s="208"/>
      <c r="I1544" s="209"/>
      <c r="J1544" s="208"/>
      <c r="K1544" s="210"/>
    </row>
    <row r="1545" s="206" customFormat="1" ht="20" customHeight="1" spans="1:11">
      <c r="A1545" s="211" t="s">
        <v>1</v>
      </c>
      <c r="B1545" s="211" t="s">
        <v>2</v>
      </c>
      <c r="C1545" s="212" t="s">
        <v>3</v>
      </c>
      <c r="D1545" s="213" t="s">
        <v>4</v>
      </c>
      <c r="E1545" s="214" t="s">
        <v>5</v>
      </c>
      <c r="F1545" s="212" t="s">
        <v>6</v>
      </c>
      <c r="G1545" s="212" t="s">
        <v>7</v>
      </c>
      <c r="H1545" s="215" t="s">
        <v>8</v>
      </c>
      <c r="I1545" s="212" t="s">
        <v>9</v>
      </c>
      <c r="J1545" s="212" t="s">
        <v>10</v>
      </c>
      <c r="K1545" s="215" t="s">
        <v>11</v>
      </c>
    </row>
    <row r="1546" s="206" customFormat="1" customHeight="1" spans="1:11">
      <c r="A1546" s="218" t="s">
        <v>255</v>
      </c>
      <c r="B1546" s="217">
        <v>31</v>
      </c>
      <c r="C1546" s="218" t="s">
        <v>237</v>
      </c>
      <c r="D1546" s="265" t="s">
        <v>238</v>
      </c>
      <c r="E1546" s="239" t="s">
        <v>239</v>
      </c>
      <c r="F1546" s="218" t="s">
        <v>240</v>
      </c>
      <c r="G1546" s="218" t="s">
        <v>241</v>
      </c>
      <c r="H1546" s="266">
        <v>50</v>
      </c>
      <c r="I1546" s="217">
        <v>34</v>
      </c>
      <c r="J1546" s="240">
        <v>0.71</v>
      </c>
      <c r="K1546" s="222">
        <f>J1546*H1546</f>
        <v>35.5</v>
      </c>
    </row>
    <row r="1547" s="206" customFormat="1" customHeight="1" spans="1:11">
      <c r="A1547" s="218" t="s">
        <v>255</v>
      </c>
      <c r="B1547" s="217">
        <v>31</v>
      </c>
      <c r="C1547" s="218" t="s">
        <v>242</v>
      </c>
      <c r="D1547" s="265" t="s">
        <v>243</v>
      </c>
      <c r="E1547" s="239" t="s">
        <v>244</v>
      </c>
      <c r="F1547" s="218" t="s">
        <v>245</v>
      </c>
      <c r="G1547" s="228" t="s">
        <v>30</v>
      </c>
      <c r="H1547" s="266">
        <v>36</v>
      </c>
      <c r="I1547" s="217">
        <v>34</v>
      </c>
      <c r="J1547" s="240">
        <v>0.71</v>
      </c>
      <c r="K1547" s="222">
        <v>25.56</v>
      </c>
    </row>
    <row r="1548" s="206" customFormat="1" customHeight="1" spans="1:11">
      <c r="A1548" s="218" t="s">
        <v>255</v>
      </c>
      <c r="B1548" s="217">
        <v>31</v>
      </c>
      <c r="C1548" s="218" t="s">
        <v>246</v>
      </c>
      <c r="D1548" s="265" t="s">
        <v>247</v>
      </c>
      <c r="E1548" s="239" t="s">
        <v>248</v>
      </c>
      <c r="F1548" s="218" t="s">
        <v>249</v>
      </c>
      <c r="G1548" s="218" t="s">
        <v>250</v>
      </c>
      <c r="H1548" s="266">
        <v>45</v>
      </c>
      <c r="I1548" s="217">
        <v>34</v>
      </c>
      <c r="J1548" s="240">
        <v>0.71</v>
      </c>
      <c r="K1548" s="222">
        <f>J1548*H1548</f>
        <v>31.95</v>
      </c>
    </row>
    <row r="1549" s="206" customFormat="1" customHeight="1" spans="1:11">
      <c r="A1549" s="218" t="s">
        <v>255</v>
      </c>
      <c r="B1549" s="217">
        <v>31</v>
      </c>
      <c r="C1549" s="239" t="s">
        <v>26</v>
      </c>
      <c r="D1549" s="227" t="s">
        <v>83</v>
      </c>
      <c r="E1549" s="230" t="s">
        <v>28</v>
      </c>
      <c r="F1549" s="227" t="s">
        <v>84</v>
      </c>
      <c r="G1549" s="218" t="s">
        <v>85</v>
      </c>
      <c r="H1549" s="222">
        <v>36</v>
      </c>
      <c r="I1549" s="217">
        <v>34</v>
      </c>
      <c r="J1549" s="240">
        <v>0.71</v>
      </c>
      <c r="K1549" s="222">
        <f>J1549*H1549</f>
        <v>25.56</v>
      </c>
    </row>
    <row r="1550" s="206" customFormat="1" customHeight="1" spans="1:11">
      <c r="A1550" s="218" t="s">
        <v>255</v>
      </c>
      <c r="B1550" s="217">
        <v>31</v>
      </c>
      <c r="C1550" s="227" t="s">
        <v>31</v>
      </c>
      <c r="D1550" s="229" t="s">
        <v>32</v>
      </c>
      <c r="E1550" s="230" t="s">
        <v>33</v>
      </c>
      <c r="F1550" s="227" t="s">
        <v>34</v>
      </c>
      <c r="G1550" s="229" t="s">
        <v>35</v>
      </c>
      <c r="H1550" s="222">
        <v>49.8</v>
      </c>
      <c r="I1550" s="217">
        <v>32</v>
      </c>
      <c r="J1550" s="240">
        <v>0.71</v>
      </c>
      <c r="K1550" s="222">
        <f>J1550*H1550</f>
        <v>35.358</v>
      </c>
    </row>
    <row r="1551" s="206" customFormat="1" customHeight="1" spans="1:11">
      <c r="A1551" s="218" t="s">
        <v>255</v>
      </c>
      <c r="B1551" s="217">
        <v>31</v>
      </c>
      <c r="C1551" s="227" t="s">
        <v>36</v>
      </c>
      <c r="D1551" s="229" t="s">
        <v>37</v>
      </c>
      <c r="E1551" s="230" t="s">
        <v>38</v>
      </c>
      <c r="F1551" s="227" t="s">
        <v>39</v>
      </c>
      <c r="G1551" s="229" t="s">
        <v>40</v>
      </c>
      <c r="H1551" s="222">
        <v>48</v>
      </c>
      <c r="I1551" s="217">
        <v>32</v>
      </c>
      <c r="J1551" s="240">
        <v>0.71</v>
      </c>
      <c r="K1551" s="222">
        <f>J1551*H1551</f>
        <v>34.08</v>
      </c>
    </row>
    <row r="1552" s="206" customFormat="1" customHeight="1" spans="1:11">
      <c r="A1552" s="218" t="s">
        <v>255</v>
      </c>
      <c r="B1552" s="217">
        <v>31</v>
      </c>
      <c r="C1552" s="227" t="s">
        <v>36</v>
      </c>
      <c r="D1552" s="229" t="s">
        <v>41</v>
      </c>
      <c r="E1552" s="230" t="s">
        <v>42</v>
      </c>
      <c r="F1552" s="227" t="s">
        <v>43</v>
      </c>
      <c r="G1552" s="229" t="s">
        <v>22</v>
      </c>
      <c r="H1552" s="222">
        <v>18</v>
      </c>
      <c r="I1552" s="217">
        <v>32</v>
      </c>
      <c r="J1552" s="240">
        <v>1</v>
      </c>
      <c r="K1552" s="222">
        <v>18</v>
      </c>
    </row>
    <row r="1553" s="206" customFormat="1" customHeight="1" spans="1:11">
      <c r="A1553" s="218" t="s">
        <v>255</v>
      </c>
      <c r="B1553" s="217">
        <v>31</v>
      </c>
      <c r="C1553" s="227" t="s">
        <v>44</v>
      </c>
      <c r="D1553" s="229" t="s">
        <v>45</v>
      </c>
      <c r="E1553" s="230" t="s">
        <v>46</v>
      </c>
      <c r="F1553" s="227" t="s">
        <v>47</v>
      </c>
      <c r="G1553" s="229" t="s">
        <v>48</v>
      </c>
      <c r="H1553" s="222">
        <v>29.8</v>
      </c>
      <c r="I1553" s="217">
        <v>32</v>
      </c>
      <c r="J1553" s="240">
        <v>0.71</v>
      </c>
      <c r="K1553" s="222">
        <v>21.158</v>
      </c>
    </row>
    <row r="1554" s="206" customFormat="1" customHeight="1" spans="1:11">
      <c r="A1554" s="218" t="s">
        <v>255</v>
      </c>
      <c r="B1554" s="217">
        <v>31</v>
      </c>
      <c r="C1554" s="227" t="s">
        <v>49</v>
      </c>
      <c r="D1554" s="274" t="s">
        <v>50</v>
      </c>
      <c r="E1554" s="230" t="s">
        <v>51</v>
      </c>
      <c r="F1554" s="227" t="s">
        <v>52</v>
      </c>
      <c r="G1554" s="227" t="s">
        <v>35</v>
      </c>
      <c r="H1554" s="222">
        <v>39.8</v>
      </c>
      <c r="I1554" s="217">
        <v>32</v>
      </c>
      <c r="J1554" s="240">
        <v>0.71</v>
      </c>
      <c r="K1554" s="222">
        <f>J1554*H1554</f>
        <v>28.258</v>
      </c>
    </row>
    <row r="1555" s="206" customFormat="1" customHeight="1" spans="1:11">
      <c r="A1555" s="218" t="s">
        <v>255</v>
      </c>
      <c r="B1555" s="217">
        <v>31</v>
      </c>
      <c r="C1555" s="227" t="s">
        <v>53</v>
      </c>
      <c r="D1555" s="251" t="s">
        <v>109</v>
      </c>
      <c r="E1555" s="232" t="s">
        <v>110</v>
      </c>
      <c r="F1555" s="251" t="s">
        <v>111</v>
      </c>
      <c r="G1555" s="233" t="s">
        <v>57</v>
      </c>
      <c r="H1555" s="222">
        <v>69</v>
      </c>
      <c r="I1555" s="217">
        <v>32</v>
      </c>
      <c r="J1555" s="240">
        <v>0.71</v>
      </c>
      <c r="K1555" s="222">
        <f>J1555*H1555</f>
        <v>48.99</v>
      </c>
    </row>
    <row r="1556" s="206" customFormat="1" customHeight="1" spans="1:11">
      <c r="A1556" s="218" t="s">
        <v>255</v>
      </c>
      <c r="B1556" s="217">
        <v>31</v>
      </c>
      <c r="C1556" s="227" t="s">
        <v>58</v>
      </c>
      <c r="D1556" s="234" t="s">
        <v>59</v>
      </c>
      <c r="E1556" s="235" t="s">
        <v>60</v>
      </c>
      <c r="F1556" s="231" t="s">
        <v>61</v>
      </c>
      <c r="G1556" s="227" t="s">
        <v>62</v>
      </c>
      <c r="H1556" s="222">
        <v>38</v>
      </c>
      <c r="I1556" s="217">
        <v>32</v>
      </c>
      <c r="J1556" s="240">
        <v>0.71</v>
      </c>
      <c r="K1556" s="222">
        <f>J1556*H1556</f>
        <v>26.98</v>
      </c>
    </row>
    <row r="1557" s="206" customFormat="1" customHeight="1" spans="1:11">
      <c r="A1557" s="218" t="s">
        <v>255</v>
      </c>
      <c r="B1557" s="217">
        <v>31</v>
      </c>
      <c r="C1557" s="227" t="s">
        <v>63</v>
      </c>
      <c r="D1557" s="231" t="s">
        <v>64</v>
      </c>
      <c r="E1557" s="235" t="s">
        <v>65</v>
      </c>
      <c r="F1557" s="231" t="s">
        <v>66</v>
      </c>
      <c r="G1557" s="231" t="s">
        <v>67</v>
      </c>
      <c r="H1557" s="222">
        <v>38</v>
      </c>
      <c r="I1557" s="217">
        <v>32</v>
      </c>
      <c r="J1557" s="240">
        <v>0.71</v>
      </c>
      <c r="K1557" s="222">
        <v>26.98</v>
      </c>
    </row>
    <row r="1558" s="206" customFormat="1" customHeight="1" spans="1:11">
      <c r="A1558" s="218" t="s">
        <v>255</v>
      </c>
      <c r="B1558" s="217">
        <v>31</v>
      </c>
      <c r="C1558" s="227" t="s">
        <v>86</v>
      </c>
      <c r="D1558" s="227" t="s">
        <v>87</v>
      </c>
      <c r="E1558" s="230" t="s">
        <v>88</v>
      </c>
      <c r="F1558" s="227" t="s">
        <v>89</v>
      </c>
      <c r="G1558" s="227" t="s">
        <v>90</v>
      </c>
      <c r="H1558" s="222">
        <v>42.9</v>
      </c>
      <c r="I1558" s="217">
        <v>32</v>
      </c>
      <c r="J1558" s="240">
        <v>0.71</v>
      </c>
      <c r="K1558" s="222">
        <f>J1558*H1558</f>
        <v>30.459</v>
      </c>
    </row>
    <row r="1559" s="206" customFormat="1" customHeight="1" spans="1:11">
      <c r="A1559" s="218" t="s">
        <v>255</v>
      </c>
      <c r="B1559" s="217">
        <v>31</v>
      </c>
      <c r="C1559" s="227" t="s">
        <v>86</v>
      </c>
      <c r="D1559" s="227" t="s">
        <v>91</v>
      </c>
      <c r="E1559" s="227" t="s">
        <v>92</v>
      </c>
      <c r="F1559" s="227" t="s">
        <v>89</v>
      </c>
      <c r="G1559" s="227" t="s">
        <v>90</v>
      </c>
      <c r="H1559" s="222">
        <v>36.9</v>
      </c>
      <c r="I1559" s="217">
        <v>32</v>
      </c>
      <c r="J1559" s="240">
        <v>0.71</v>
      </c>
      <c r="K1559" s="222">
        <f>J1559*H1559</f>
        <v>26.199</v>
      </c>
    </row>
    <row r="1560" s="206" customFormat="1" ht="20" customHeight="1" spans="1:11">
      <c r="A1560" s="218" t="s">
        <v>255</v>
      </c>
      <c r="B1560" s="217">
        <v>31</v>
      </c>
      <c r="C1560" s="237" t="s">
        <v>73</v>
      </c>
      <c r="D1560" s="237"/>
      <c r="E1560" s="237"/>
      <c r="F1560" s="237"/>
      <c r="G1560" s="237"/>
      <c r="H1560" s="237"/>
      <c r="I1560" s="241"/>
      <c r="J1560" s="237"/>
      <c r="K1560" s="242">
        <f>SUM(K1546:K1559)</f>
        <v>415.032</v>
      </c>
    </row>
    <row r="1561" s="206" customFormat="1" ht="20" customHeight="1" spans="1:11">
      <c r="A1561" s="208"/>
      <c r="B1561" s="208"/>
      <c r="C1561" s="208"/>
      <c r="D1561" s="208"/>
      <c r="E1561" s="208"/>
      <c r="F1561" s="208"/>
      <c r="G1561" s="208"/>
      <c r="H1561" s="208"/>
      <c r="I1561" s="209"/>
      <c r="J1561" s="208"/>
      <c r="K1561" s="210"/>
    </row>
    <row r="1562" s="206" customFormat="1" ht="20" customHeight="1" spans="1:11">
      <c r="A1562" s="208"/>
      <c r="B1562" s="208"/>
      <c r="C1562" s="208"/>
      <c r="D1562" s="208"/>
      <c r="E1562" s="208"/>
      <c r="F1562" s="208"/>
      <c r="G1562" s="208"/>
      <c r="H1562" s="208"/>
      <c r="I1562" s="209"/>
      <c r="J1562" s="208"/>
      <c r="K1562" s="210"/>
    </row>
    <row r="1563" s="206" customFormat="1" ht="20" customHeight="1" spans="1:11">
      <c r="A1563" s="208"/>
      <c r="B1563" s="208"/>
      <c r="C1563" s="208"/>
      <c r="D1563" s="208"/>
      <c r="E1563" s="208"/>
      <c r="F1563" s="208"/>
      <c r="G1563" s="208"/>
      <c r="H1563" s="208"/>
      <c r="I1563" s="209"/>
      <c r="J1563" s="208"/>
      <c r="K1563" s="210"/>
    </row>
    <row r="1564" s="206" customFormat="1" ht="20" customHeight="1" spans="1:11">
      <c r="A1564" s="208"/>
      <c r="B1564" s="208"/>
      <c r="C1564" s="208"/>
      <c r="D1564" s="208"/>
      <c r="E1564" s="208"/>
      <c r="F1564" s="208"/>
      <c r="G1564" s="208"/>
      <c r="H1564" s="208"/>
      <c r="I1564" s="209"/>
      <c r="J1564" s="208"/>
      <c r="K1564" s="210"/>
    </row>
    <row r="1565" s="206" customFormat="1" ht="20" customHeight="1" spans="1:11">
      <c r="A1565" s="208"/>
      <c r="B1565" s="208"/>
      <c r="C1565" s="208"/>
      <c r="D1565" s="208"/>
      <c r="E1565" s="208"/>
      <c r="F1565" s="208"/>
      <c r="G1565" s="208"/>
      <c r="H1565" s="208"/>
      <c r="I1565" s="209"/>
      <c r="J1565" s="208"/>
      <c r="K1565" s="210"/>
    </row>
    <row r="1566" s="206" customFormat="1" ht="20" customHeight="1" spans="1:11">
      <c r="A1566" s="208"/>
      <c r="B1566" s="208"/>
      <c r="C1566" s="208"/>
      <c r="D1566" s="208"/>
      <c r="E1566" s="208"/>
      <c r="F1566" s="208"/>
      <c r="G1566" s="208"/>
      <c r="H1566" s="208"/>
      <c r="I1566" s="209"/>
      <c r="J1566" s="208"/>
      <c r="K1566" s="210"/>
    </row>
    <row r="1567" s="206" customFormat="1" ht="20" customHeight="1" spans="1:11">
      <c r="A1567" s="208"/>
      <c r="B1567" s="208"/>
      <c r="C1567" s="208"/>
      <c r="D1567" s="208"/>
      <c r="E1567" s="208"/>
      <c r="F1567" s="208"/>
      <c r="G1567" s="208"/>
      <c r="H1567" s="208"/>
      <c r="I1567" s="209"/>
      <c r="J1567" s="208"/>
      <c r="K1567" s="210"/>
    </row>
    <row r="1568" s="206" customFormat="1" ht="20" customHeight="1" spans="1:11">
      <c r="A1568" s="211" t="s">
        <v>1</v>
      </c>
      <c r="B1568" s="211" t="s">
        <v>2</v>
      </c>
      <c r="C1568" s="212" t="s">
        <v>3</v>
      </c>
      <c r="D1568" s="213" t="s">
        <v>4</v>
      </c>
      <c r="E1568" s="214" t="s">
        <v>5</v>
      </c>
      <c r="F1568" s="212" t="s">
        <v>6</v>
      </c>
      <c r="G1568" s="212" t="s">
        <v>7</v>
      </c>
      <c r="H1568" s="215" t="s">
        <v>8</v>
      </c>
      <c r="I1568" s="212" t="s">
        <v>9</v>
      </c>
      <c r="J1568" s="212" t="s">
        <v>10</v>
      </c>
      <c r="K1568" s="215" t="s">
        <v>11</v>
      </c>
    </row>
    <row r="1569" s="206" customFormat="1" customHeight="1" spans="1:11">
      <c r="A1569" s="218" t="s">
        <v>256</v>
      </c>
      <c r="B1569" s="217">
        <v>28</v>
      </c>
      <c r="C1569" s="218" t="s">
        <v>237</v>
      </c>
      <c r="D1569" s="265" t="s">
        <v>238</v>
      </c>
      <c r="E1569" s="239" t="s">
        <v>239</v>
      </c>
      <c r="F1569" s="218" t="s">
        <v>240</v>
      </c>
      <c r="G1569" s="218" t="s">
        <v>241</v>
      </c>
      <c r="H1569" s="266">
        <v>50</v>
      </c>
      <c r="I1569" s="217">
        <v>28</v>
      </c>
      <c r="J1569" s="240">
        <v>0.71</v>
      </c>
      <c r="K1569" s="222">
        <f>J1569*H1569</f>
        <v>35.5</v>
      </c>
    </row>
    <row r="1570" s="206" customFormat="1" customHeight="1" spans="1:11">
      <c r="A1570" s="218" t="s">
        <v>256</v>
      </c>
      <c r="B1570" s="217">
        <v>28</v>
      </c>
      <c r="C1570" s="218" t="s">
        <v>242</v>
      </c>
      <c r="D1570" s="265" t="s">
        <v>243</v>
      </c>
      <c r="E1570" s="239" t="s">
        <v>244</v>
      </c>
      <c r="F1570" s="218" t="s">
        <v>245</v>
      </c>
      <c r="G1570" s="228" t="s">
        <v>30</v>
      </c>
      <c r="H1570" s="266">
        <v>36</v>
      </c>
      <c r="I1570" s="217">
        <v>28</v>
      </c>
      <c r="J1570" s="240">
        <v>0.71</v>
      </c>
      <c r="K1570" s="222">
        <v>25.56</v>
      </c>
    </row>
    <row r="1571" s="206" customFormat="1" customHeight="1" spans="1:11">
      <c r="A1571" s="218" t="s">
        <v>256</v>
      </c>
      <c r="B1571" s="217">
        <v>28</v>
      </c>
      <c r="C1571" s="218" t="s">
        <v>246</v>
      </c>
      <c r="D1571" s="265" t="s">
        <v>247</v>
      </c>
      <c r="E1571" s="239" t="s">
        <v>248</v>
      </c>
      <c r="F1571" s="218" t="s">
        <v>249</v>
      </c>
      <c r="G1571" s="218" t="s">
        <v>250</v>
      </c>
      <c r="H1571" s="266">
        <v>45</v>
      </c>
      <c r="I1571" s="217">
        <v>28</v>
      </c>
      <c r="J1571" s="240">
        <v>0.71</v>
      </c>
      <c r="K1571" s="222">
        <f>J1571*H1571</f>
        <v>31.95</v>
      </c>
    </row>
    <row r="1572" s="206" customFormat="1" customHeight="1" spans="1:11">
      <c r="A1572" s="218" t="s">
        <v>256</v>
      </c>
      <c r="B1572" s="217">
        <v>28</v>
      </c>
      <c r="C1572" s="239" t="s">
        <v>26</v>
      </c>
      <c r="D1572" s="227" t="s">
        <v>83</v>
      </c>
      <c r="E1572" s="230" t="s">
        <v>28</v>
      </c>
      <c r="F1572" s="227" t="s">
        <v>84</v>
      </c>
      <c r="G1572" s="218" t="s">
        <v>85</v>
      </c>
      <c r="H1572" s="222">
        <v>36</v>
      </c>
      <c r="I1572" s="217">
        <v>31</v>
      </c>
      <c r="J1572" s="240">
        <v>0.71</v>
      </c>
      <c r="K1572" s="222">
        <f>J1572*H1572</f>
        <v>25.56</v>
      </c>
    </row>
    <row r="1573" s="206" customFormat="1" customHeight="1" spans="1:11">
      <c r="A1573" s="218" t="s">
        <v>256</v>
      </c>
      <c r="B1573" s="217">
        <v>28</v>
      </c>
      <c r="C1573" s="227" t="s">
        <v>31</v>
      </c>
      <c r="D1573" s="229" t="s">
        <v>32</v>
      </c>
      <c r="E1573" s="230" t="s">
        <v>33</v>
      </c>
      <c r="F1573" s="227" t="s">
        <v>34</v>
      </c>
      <c r="G1573" s="229" t="s">
        <v>35</v>
      </c>
      <c r="H1573" s="222">
        <v>49.8</v>
      </c>
      <c r="I1573" s="217">
        <v>28</v>
      </c>
      <c r="J1573" s="240">
        <v>0.71</v>
      </c>
      <c r="K1573" s="222">
        <f>J1573*H1573</f>
        <v>35.358</v>
      </c>
    </row>
    <row r="1574" s="206" customFormat="1" customHeight="1" spans="1:11">
      <c r="A1574" s="218" t="s">
        <v>256</v>
      </c>
      <c r="B1574" s="217">
        <v>28</v>
      </c>
      <c r="C1574" s="227" t="s">
        <v>36</v>
      </c>
      <c r="D1574" s="229" t="s">
        <v>37</v>
      </c>
      <c r="E1574" s="230" t="s">
        <v>38</v>
      </c>
      <c r="F1574" s="227" t="s">
        <v>39</v>
      </c>
      <c r="G1574" s="229" t="s">
        <v>40</v>
      </c>
      <c r="H1574" s="222">
        <v>48</v>
      </c>
      <c r="I1574" s="217">
        <v>28</v>
      </c>
      <c r="J1574" s="240">
        <v>0.71</v>
      </c>
      <c r="K1574" s="222">
        <f>J1574*H1574</f>
        <v>34.08</v>
      </c>
    </row>
    <row r="1575" s="206" customFormat="1" customHeight="1" spans="1:11">
      <c r="A1575" s="218" t="s">
        <v>256</v>
      </c>
      <c r="B1575" s="217">
        <v>28</v>
      </c>
      <c r="C1575" s="227" t="s">
        <v>36</v>
      </c>
      <c r="D1575" s="229" t="s">
        <v>41</v>
      </c>
      <c r="E1575" s="230" t="s">
        <v>42</v>
      </c>
      <c r="F1575" s="227" t="s">
        <v>43</v>
      </c>
      <c r="G1575" s="229" t="s">
        <v>22</v>
      </c>
      <c r="H1575" s="222">
        <v>18</v>
      </c>
      <c r="I1575" s="217">
        <v>28</v>
      </c>
      <c r="J1575" s="240">
        <v>1</v>
      </c>
      <c r="K1575" s="222">
        <v>18</v>
      </c>
    </row>
    <row r="1576" s="206" customFormat="1" customHeight="1" spans="1:11">
      <c r="A1576" s="218" t="s">
        <v>256</v>
      </c>
      <c r="B1576" s="217">
        <v>28</v>
      </c>
      <c r="C1576" s="227" t="s">
        <v>44</v>
      </c>
      <c r="D1576" s="229" t="s">
        <v>45</v>
      </c>
      <c r="E1576" s="230" t="s">
        <v>46</v>
      </c>
      <c r="F1576" s="227" t="s">
        <v>47</v>
      </c>
      <c r="G1576" s="229" t="s">
        <v>48</v>
      </c>
      <c r="H1576" s="222">
        <v>29.8</v>
      </c>
      <c r="I1576" s="217">
        <v>28</v>
      </c>
      <c r="J1576" s="240">
        <v>0.71</v>
      </c>
      <c r="K1576" s="222">
        <v>21.158</v>
      </c>
    </row>
    <row r="1577" s="206" customFormat="1" customHeight="1" spans="1:11">
      <c r="A1577" s="218" t="s">
        <v>256</v>
      </c>
      <c r="B1577" s="217">
        <v>28</v>
      </c>
      <c r="C1577" s="227" t="s">
        <v>49</v>
      </c>
      <c r="D1577" s="274" t="s">
        <v>50</v>
      </c>
      <c r="E1577" s="230" t="s">
        <v>51</v>
      </c>
      <c r="F1577" s="227" t="s">
        <v>52</v>
      </c>
      <c r="G1577" s="227" t="s">
        <v>35</v>
      </c>
      <c r="H1577" s="222">
        <v>39.8</v>
      </c>
      <c r="I1577" s="217">
        <v>28</v>
      </c>
      <c r="J1577" s="240">
        <v>0.71</v>
      </c>
      <c r="K1577" s="222">
        <f>J1577*H1577</f>
        <v>28.258</v>
      </c>
    </row>
    <row r="1578" s="206" customFormat="1" customHeight="1" spans="1:11">
      <c r="A1578" s="218" t="s">
        <v>256</v>
      </c>
      <c r="B1578" s="217">
        <v>28</v>
      </c>
      <c r="C1578" s="227" t="s">
        <v>53</v>
      </c>
      <c r="D1578" s="251" t="s">
        <v>109</v>
      </c>
      <c r="E1578" s="232" t="s">
        <v>110</v>
      </c>
      <c r="F1578" s="251" t="s">
        <v>111</v>
      </c>
      <c r="G1578" s="233" t="s">
        <v>57</v>
      </c>
      <c r="H1578" s="222">
        <v>69</v>
      </c>
      <c r="I1578" s="217">
        <v>28</v>
      </c>
      <c r="J1578" s="240">
        <v>0.71</v>
      </c>
      <c r="K1578" s="222">
        <f>J1578*H1578</f>
        <v>48.99</v>
      </c>
    </row>
    <row r="1579" s="206" customFormat="1" customHeight="1" spans="1:11">
      <c r="A1579" s="218" t="s">
        <v>256</v>
      </c>
      <c r="B1579" s="217">
        <v>28</v>
      </c>
      <c r="C1579" s="227" t="s">
        <v>58</v>
      </c>
      <c r="D1579" s="234" t="s">
        <v>59</v>
      </c>
      <c r="E1579" s="235" t="s">
        <v>60</v>
      </c>
      <c r="F1579" s="231" t="s">
        <v>61</v>
      </c>
      <c r="G1579" s="227" t="s">
        <v>62</v>
      </c>
      <c r="H1579" s="222">
        <v>38</v>
      </c>
      <c r="I1579" s="217">
        <v>28</v>
      </c>
      <c r="J1579" s="240">
        <v>0.71</v>
      </c>
      <c r="K1579" s="222">
        <f>J1579*H1579</f>
        <v>26.98</v>
      </c>
    </row>
    <row r="1580" s="206" customFormat="1" customHeight="1" spans="1:11">
      <c r="A1580" s="218" t="s">
        <v>256</v>
      </c>
      <c r="B1580" s="217">
        <v>28</v>
      </c>
      <c r="C1580" s="227" t="s">
        <v>63</v>
      </c>
      <c r="D1580" s="231" t="s">
        <v>64</v>
      </c>
      <c r="E1580" s="235" t="s">
        <v>65</v>
      </c>
      <c r="F1580" s="231" t="s">
        <v>66</v>
      </c>
      <c r="G1580" s="231" t="s">
        <v>67</v>
      </c>
      <c r="H1580" s="222">
        <v>38</v>
      </c>
      <c r="I1580" s="217">
        <v>28</v>
      </c>
      <c r="J1580" s="240">
        <v>0.71</v>
      </c>
      <c r="K1580" s="222">
        <v>26.98</v>
      </c>
    </row>
    <row r="1581" s="206" customFormat="1" customHeight="1" spans="1:11">
      <c r="A1581" s="218" t="s">
        <v>256</v>
      </c>
      <c r="B1581" s="217">
        <v>28</v>
      </c>
      <c r="C1581" s="227" t="s">
        <v>86</v>
      </c>
      <c r="D1581" s="227" t="s">
        <v>87</v>
      </c>
      <c r="E1581" s="230" t="s">
        <v>88</v>
      </c>
      <c r="F1581" s="227" t="s">
        <v>89</v>
      </c>
      <c r="G1581" s="227" t="s">
        <v>90</v>
      </c>
      <c r="H1581" s="222">
        <v>42.9</v>
      </c>
      <c r="I1581" s="217">
        <v>28</v>
      </c>
      <c r="J1581" s="240">
        <v>0.71</v>
      </c>
      <c r="K1581" s="222">
        <f>J1581*H1581</f>
        <v>30.459</v>
      </c>
    </row>
    <row r="1582" s="206" customFormat="1" customHeight="1" spans="1:11">
      <c r="A1582" s="218" t="s">
        <v>256</v>
      </c>
      <c r="B1582" s="217">
        <v>28</v>
      </c>
      <c r="C1582" s="227" t="s">
        <v>86</v>
      </c>
      <c r="D1582" s="227" t="s">
        <v>91</v>
      </c>
      <c r="E1582" s="227" t="s">
        <v>92</v>
      </c>
      <c r="F1582" s="227" t="s">
        <v>89</v>
      </c>
      <c r="G1582" s="227" t="s">
        <v>90</v>
      </c>
      <c r="H1582" s="222">
        <v>36.9</v>
      </c>
      <c r="I1582" s="217">
        <v>28</v>
      </c>
      <c r="J1582" s="240">
        <v>0.71</v>
      </c>
      <c r="K1582" s="222">
        <f>J1582*H1582</f>
        <v>26.199</v>
      </c>
    </row>
    <row r="1583" s="206" customFormat="1" ht="20" customHeight="1" spans="1:11">
      <c r="A1583" s="218" t="s">
        <v>256</v>
      </c>
      <c r="B1583" s="217">
        <v>28</v>
      </c>
      <c r="C1583" s="237" t="s">
        <v>73</v>
      </c>
      <c r="D1583" s="237"/>
      <c r="E1583" s="237"/>
      <c r="F1583" s="237"/>
      <c r="G1583" s="237"/>
      <c r="H1583" s="237"/>
      <c r="I1583" s="241"/>
      <c r="J1583" s="237"/>
      <c r="K1583" s="242">
        <f>SUM(K1569:K1582)</f>
        <v>415.032</v>
      </c>
    </row>
    <row r="1584" s="206" customFormat="1" ht="20" customHeight="1" spans="1:11">
      <c r="A1584" s="208"/>
      <c r="B1584" s="208"/>
      <c r="C1584" s="208"/>
      <c r="D1584" s="208"/>
      <c r="E1584" s="208"/>
      <c r="F1584" s="208"/>
      <c r="G1584" s="208"/>
      <c r="H1584" s="208"/>
      <c r="I1584" s="209"/>
      <c r="J1584" s="208"/>
      <c r="K1584" s="210"/>
    </row>
    <row r="1585" s="206" customFormat="1" ht="20" customHeight="1" spans="1:11">
      <c r="A1585" s="208"/>
      <c r="B1585" s="208"/>
      <c r="C1585" s="208"/>
      <c r="D1585" s="208"/>
      <c r="E1585" s="208"/>
      <c r="F1585" s="208"/>
      <c r="G1585" s="208"/>
      <c r="H1585" s="208"/>
      <c r="I1585" s="209"/>
      <c r="J1585" s="208"/>
      <c r="K1585" s="210"/>
    </row>
    <row r="1586" s="206" customFormat="1" ht="20" customHeight="1" spans="1:11">
      <c r="A1586" s="208"/>
      <c r="B1586" s="208"/>
      <c r="C1586" s="208"/>
      <c r="D1586" s="208"/>
      <c r="E1586" s="208"/>
      <c r="F1586" s="208"/>
      <c r="G1586" s="208"/>
      <c r="H1586" s="208"/>
      <c r="I1586" s="209"/>
      <c r="J1586" s="208"/>
      <c r="K1586" s="210"/>
    </row>
    <row r="1587" s="206" customFormat="1" ht="20" customHeight="1" spans="1:11">
      <c r="A1587" s="208"/>
      <c r="B1587" s="208"/>
      <c r="C1587" s="208"/>
      <c r="D1587" s="208"/>
      <c r="E1587" s="208"/>
      <c r="F1587" s="208"/>
      <c r="G1587" s="208"/>
      <c r="H1587" s="208"/>
      <c r="I1587" s="209"/>
      <c r="J1587" s="208"/>
      <c r="K1587" s="210"/>
    </row>
    <row r="1588" s="206" customFormat="1" ht="20" customHeight="1" spans="1:11">
      <c r="A1588" s="208"/>
      <c r="B1588" s="208"/>
      <c r="C1588" s="208"/>
      <c r="D1588" s="208"/>
      <c r="E1588" s="208"/>
      <c r="F1588" s="208"/>
      <c r="G1588" s="208"/>
      <c r="H1588" s="208"/>
      <c r="I1588" s="209"/>
      <c r="J1588" s="208"/>
      <c r="K1588" s="210"/>
    </row>
    <row r="1589" s="206" customFormat="1" ht="20" customHeight="1" spans="1:11">
      <c r="A1589" s="208"/>
      <c r="B1589" s="208"/>
      <c r="C1589" s="208"/>
      <c r="D1589" s="208"/>
      <c r="E1589" s="208"/>
      <c r="F1589" s="208"/>
      <c r="G1589" s="208"/>
      <c r="H1589" s="208"/>
      <c r="I1589" s="209"/>
      <c r="J1589" s="208"/>
      <c r="K1589" s="210"/>
    </row>
    <row r="1590" s="206" customFormat="1" ht="20" customHeight="1" spans="1:11">
      <c r="A1590" s="208"/>
      <c r="B1590" s="208"/>
      <c r="C1590" s="208"/>
      <c r="D1590" s="208"/>
      <c r="E1590" s="208"/>
      <c r="F1590" s="208"/>
      <c r="G1590" s="208"/>
      <c r="H1590" s="208"/>
      <c r="I1590" s="209"/>
      <c r="J1590" s="208"/>
      <c r="K1590" s="210"/>
    </row>
    <row r="1591" s="206" customFormat="1" ht="20" customHeight="1" spans="1:11">
      <c r="A1591" s="211" t="s">
        <v>1</v>
      </c>
      <c r="B1591" s="211" t="s">
        <v>2</v>
      </c>
      <c r="C1591" s="212" t="s">
        <v>3</v>
      </c>
      <c r="D1591" s="213" t="s">
        <v>4</v>
      </c>
      <c r="E1591" s="214" t="s">
        <v>5</v>
      </c>
      <c r="F1591" s="212" t="s">
        <v>6</v>
      </c>
      <c r="G1591" s="212" t="s">
        <v>7</v>
      </c>
      <c r="H1591" s="215" t="s">
        <v>8</v>
      </c>
      <c r="I1591" s="212" t="s">
        <v>9</v>
      </c>
      <c r="J1591" s="212" t="s">
        <v>10</v>
      </c>
      <c r="K1591" s="215" t="s">
        <v>11</v>
      </c>
    </row>
    <row r="1592" s="206" customFormat="1" customHeight="1" spans="1:11">
      <c r="A1592" s="218" t="s">
        <v>257</v>
      </c>
      <c r="B1592" s="217">
        <v>13</v>
      </c>
      <c r="C1592" s="218" t="s">
        <v>237</v>
      </c>
      <c r="D1592" s="265" t="s">
        <v>238</v>
      </c>
      <c r="E1592" s="239" t="s">
        <v>239</v>
      </c>
      <c r="F1592" s="218" t="s">
        <v>240</v>
      </c>
      <c r="G1592" s="218" t="s">
        <v>241</v>
      </c>
      <c r="H1592" s="266">
        <v>50</v>
      </c>
      <c r="I1592" s="217">
        <v>13</v>
      </c>
      <c r="J1592" s="240">
        <v>0.71</v>
      </c>
      <c r="K1592" s="222">
        <f>J1592*H1592</f>
        <v>35.5</v>
      </c>
    </row>
    <row r="1593" s="206" customFormat="1" customHeight="1" spans="1:11">
      <c r="A1593" s="218" t="s">
        <v>257</v>
      </c>
      <c r="B1593" s="217">
        <v>13</v>
      </c>
      <c r="C1593" s="218" t="s">
        <v>242</v>
      </c>
      <c r="D1593" s="265" t="s">
        <v>243</v>
      </c>
      <c r="E1593" s="239" t="s">
        <v>244</v>
      </c>
      <c r="F1593" s="218" t="s">
        <v>245</v>
      </c>
      <c r="G1593" s="228" t="s">
        <v>30</v>
      </c>
      <c r="H1593" s="266">
        <v>36</v>
      </c>
      <c r="I1593" s="217">
        <v>13</v>
      </c>
      <c r="J1593" s="240">
        <v>0.71</v>
      </c>
      <c r="K1593" s="222">
        <v>25.56</v>
      </c>
    </row>
    <row r="1594" s="206" customFormat="1" customHeight="1" spans="1:11">
      <c r="A1594" s="218" t="s">
        <v>257</v>
      </c>
      <c r="B1594" s="217">
        <v>13</v>
      </c>
      <c r="C1594" s="218" t="s">
        <v>246</v>
      </c>
      <c r="D1594" s="265" t="s">
        <v>247</v>
      </c>
      <c r="E1594" s="239" t="s">
        <v>248</v>
      </c>
      <c r="F1594" s="218" t="s">
        <v>249</v>
      </c>
      <c r="G1594" s="218" t="s">
        <v>250</v>
      </c>
      <c r="H1594" s="266">
        <v>45</v>
      </c>
      <c r="I1594" s="217">
        <v>13</v>
      </c>
      <c r="J1594" s="240">
        <v>0.71</v>
      </c>
      <c r="K1594" s="222">
        <f>J1594*H1594</f>
        <v>31.95</v>
      </c>
    </row>
    <row r="1595" s="206" customFormat="1" customHeight="1" spans="1:11">
      <c r="A1595" s="218" t="s">
        <v>257</v>
      </c>
      <c r="B1595" s="217">
        <v>13</v>
      </c>
      <c r="C1595" s="239" t="s">
        <v>26</v>
      </c>
      <c r="D1595" s="227" t="s">
        <v>83</v>
      </c>
      <c r="E1595" s="230" t="s">
        <v>28</v>
      </c>
      <c r="F1595" s="227" t="s">
        <v>84</v>
      </c>
      <c r="G1595" s="218" t="s">
        <v>85</v>
      </c>
      <c r="H1595" s="222">
        <v>36</v>
      </c>
      <c r="I1595" s="217">
        <v>13</v>
      </c>
      <c r="J1595" s="240">
        <v>0.71</v>
      </c>
      <c r="K1595" s="222">
        <f>J1595*H1595</f>
        <v>25.56</v>
      </c>
    </row>
    <row r="1596" s="206" customFormat="1" customHeight="1" spans="1:11">
      <c r="A1596" s="218" t="s">
        <v>257</v>
      </c>
      <c r="B1596" s="217">
        <v>13</v>
      </c>
      <c r="C1596" s="227" t="s">
        <v>31</v>
      </c>
      <c r="D1596" s="229" t="s">
        <v>32</v>
      </c>
      <c r="E1596" s="230" t="s">
        <v>33</v>
      </c>
      <c r="F1596" s="227" t="s">
        <v>34</v>
      </c>
      <c r="G1596" s="229" t="s">
        <v>35</v>
      </c>
      <c r="H1596" s="222">
        <v>49.8</v>
      </c>
      <c r="I1596" s="217">
        <v>13</v>
      </c>
      <c r="J1596" s="240">
        <v>0.71</v>
      </c>
      <c r="K1596" s="222">
        <f>J1596*H1596</f>
        <v>35.358</v>
      </c>
    </row>
    <row r="1597" s="206" customFormat="1" customHeight="1" spans="1:11">
      <c r="A1597" s="218" t="s">
        <v>257</v>
      </c>
      <c r="B1597" s="217">
        <v>13</v>
      </c>
      <c r="C1597" s="227" t="s">
        <v>36</v>
      </c>
      <c r="D1597" s="229" t="s">
        <v>37</v>
      </c>
      <c r="E1597" s="230" t="s">
        <v>38</v>
      </c>
      <c r="F1597" s="227" t="s">
        <v>39</v>
      </c>
      <c r="G1597" s="229" t="s">
        <v>40</v>
      </c>
      <c r="H1597" s="222">
        <v>48</v>
      </c>
      <c r="I1597" s="217">
        <v>13</v>
      </c>
      <c r="J1597" s="240">
        <v>0.71</v>
      </c>
      <c r="K1597" s="222">
        <f>J1597*H1597</f>
        <v>34.08</v>
      </c>
    </row>
    <row r="1598" s="206" customFormat="1" customHeight="1" spans="1:11">
      <c r="A1598" s="218" t="s">
        <v>257</v>
      </c>
      <c r="B1598" s="217">
        <v>13</v>
      </c>
      <c r="C1598" s="227" t="s">
        <v>36</v>
      </c>
      <c r="D1598" s="229" t="s">
        <v>41</v>
      </c>
      <c r="E1598" s="230" t="s">
        <v>42</v>
      </c>
      <c r="F1598" s="227" t="s">
        <v>43</v>
      </c>
      <c r="G1598" s="229" t="s">
        <v>22</v>
      </c>
      <c r="H1598" s="222">
        <v>18</v>
      </c>
      <c r="I1598" s="217">
        <v>13</v>
      </c>
      <c r="J1598" s="240">
        <v>1</v>
      </c>
      <c r="K1598" s="222">
        <v>18</v>
      </c>
    </row>
    <row r="1599" s="206" customFormat="1" customHeight="1" spans="1:11">
      <c r="A1599" s="218" t="s">
        <v>257</v>
      </c>
      <c r="B1599" s="217">
        <v>13</v>
      </c>
      <c r="C1599" s="227" t="s">
        <v>44</v>
      </c>
      <c r="D1599" s="229" t="s">
        <v>45</v>
      </c>
      <c r="E1599" s="230" t="s">
        <v>46</v>
      </c>
      <c r="F1599" s="227" t="s">
        <v>47</v>
      </c>
      <c r="G1599" s="229" t="s">
        <v>48</v>
      </c>
      <c r="H1599" s="222">
        <v>29.8</v>
      </c>
      <c r="I1599" s="217">
        <v>13</v>
      </c>
      <c r="J1599" s="240">
        <v>0.71</v>
      </c>
      <c r="K1599" s="222">
        <v>21.158</v>
      </c>
    </row>
    <row r="1600" s="206" customFormat="1" customHeight="1" spans="1:11">
      <c r="A1600" s="218" t="s">
        <v>257</v>
      </c>
      <c r="B1600" s="217">
        <v>13</v>
      </c>
      <c r="C1600" s="227" t="s">
        <v>49</v>
      </c>
      <c r="D1600" s="274" t="s">
        <v>50</v>
      </c>
      <c r="E1600" s="230" t="s">
        <v>51</v>
      </c>
      <c r="F1600" s="227" t="s">
        <v>52</v>
      </c>
      <c r="G1600" s="227" t="s">
        <v>35</v>
      </c>
      <c r="H1600" s="222">
        <v>39.8</v>
      </c>
      <c r="I1600" s="217">
        <v>13</v>
      </c>
      <c r="J1600" s="240">
        <v>0.71</v>
      </c>
      <c r="K1600" s="222">
        <f>J1600*H1600</f>
        <v>28.258</v>
      </c>
    </row>
    <row r="1601" s="206" customFormat="1" customHeight="1" spans="1:11">
      <c r="A1601" s="218" t="s">
        <v>257</v>
      </c>
      <c r="B1601" s="217">
        <v>13</v>
      </c>
      <c r="C1601" s="227" t="s">
        <v>53</v>
      </c>
      <c r="D1601" s="251" t="s">
        <v>109</v>
      </c>
      <c r="E1601" s="232" t="s">
        <v>110</v>
      </c>
      <c r="F1601" s="251" t="s">
        <v>111</v>
      </c>
      <c r="G1601" s="233" t="s">
        <v>57</v>
      </c>
      <c r="H1601" s="222">
        <v>69</v>
      </c>
      <c r="I1601" s="217">
        <v>13</v>
      </c>
      <c r="J1601" s="240">
        <v>0.71</v>
      </c>
      <c r="K1601" s="222">
        <f>J1601*H1601</f>
        <v>48.99</v>
      </c>
    </row>
    <row r="1602" s="206" customFormat="1" customHeight="1" spans="1:11">
      <c r="A1602" s="218" t="s">
        <v>257</v>
      </c>
      <c r="B1602" s="217">
        <v>13</v>
      </c>
      <c r="C1602" s="227" t="s">
        <v>58</v>
      </c>
      <c r="D1602" s="234" t="s">
        <v>59</v>
      </c>
      <c r="E1602" s="235" t="s">
        <v>60</v>
      </c>
      <c r="F1602" s="231" t="s">
        <v>61</v>
      </c>
      <c r="G1602" s="227" t="s">
        <v>62</v>
      </c>
      <c r="H1602" s="222">
        <v>38</v>
      </c>
      <c r="I1602" s="217">
        <v>13</v>
      </c>
      <c r="J1602" s="240">
        <v>0.71</v>
      </c>
      <c r="K1602" s="222">
        <f>J1602*H1602</f>
        <v>26.98</v>
      </c>
    </row>
    <row r="1603" s="206" customFormat="1" customHeight="1" spans="1:11">
      <c r="A1603" s="218" t="s">
        <v>257</v>
      </c>
      <c r="B1603" s="217">
        <v>13</v>
      </c>
      <c r="C1603" s="227" t="s">
        <v>63</v>
      </c>
      <c r="D1603" s="231" t="s">
        <v>64</v>
      </c>
      <c r="E1603" s="235" t="s">
        <v>65</v>
      </c>
      <c r="F1603" s="231" t="s">
        <v>66</v>
      </c>
      <c r="G1603" s="231" t="s">
        <v>67</v>
      </c>
      <c r="H1603" s="222">
        <v>38</v>
      </c>
      <c r="I1603" s="217">
        <v>13</v>
      </c>
      <c r="J1603" s="240">
        <v>0.71</v>
      </c>
      <c r="K1603" s="222">
        <v>26.98</v>
      </c>
    </row>
    <row r="1604" s="206" customFormat="1" customHeight="1" spans="1:11">
      <c r="A1604" s="218" t="s">
        <v>257</v>
      </c>
      <c r="B1604" s="217">
        <v>13</v>
      </c>
      <c r="C1604" s="227" t="s">
        <v>86</v>
      </c>
      <c r="D1604" s="227" t="s">
        <v>87</v>
      </c>
      <c r="E1604" s="230" t="s">
        <v>88</v>
      </c>
      <c r="F1604" s="227" t="s">
        <v>89</v>
      </c>
      <c r="G1604" s="227" t="s">
        <v>90</v>
      </c>
      <c r="H1604" s="222">
        <v>42.9</v>
      </c>
      <c r="I1604" s="217">
        <v>13</v>
      </c>
      <c r="J1604" s="240">
        <v>0.71</v>
      </c>
      <c r="K1604" s="222">
        <f>J1604*H1604</f>
        <v>30.459</v>
      </c>
    </row>
    <row r="1605" s="206" customFormat="1" customHeight="1" spans="1:11">
      <c r="A1605" s="218" t="s">
        <v>257</v>
      </c>
      <c r="B1605" s="217">
        <v>13</v>
      </c>
      <c r="C1605" s="227" t="s">
        <v>86</v>
      </c>
      <c r="D1605" s="227" t="s">
        <v>91</v>
      </c>
      <c r="E1605" s="227" t="s">
        <v>92</v>
      </c>
      <c r="F1605" s="227" t="s">
        <v>89</v>
      </c>
      <c r="G1605" s="227" t="s">
        <v>90</v>
      </c>
      <c r="H1605" s="222">
        <v>36.9</v>
      </c>
      <c r="I1605" s="217">
        <v>13</v>
      </c>
      <c r="J1605" s="240">
        <v>0.71</v>
      </c>
      <c r="K1605" s="222">
        <f>J1605*H1605</f>
        <v>26.199</v>
      </c>
    </row>
    <row r="1606" s="206" customFormat="1" ht="20" customHeight="1" spans="1:11">
      <c r="A1606" s="218" t="s">
        <v>257</v>
      </c>
      <c r="B1606" s="217">
        <v>13</v>
      </c>
      <c r="C1606" s="237" t="s">
        <v>73</v>
      </c>
      <c r="D1606" s="237"/>
      <c r="E1606" s="237"/>
      <c r="F1606" s="237"/>
      <c r="G1606" s="237"/>
      <c r="H1606" s="237"/>
      <c r="I1606" s="241"/>
      <c r="J1606" s="237"/>
      <c r="K1606" s="242">
        <f>SUM(K1592:K1605)</f>
        <v>415.032</v>
      </c>
    </row>
    <row r="1607" s="206" customFormat="1" ht="20" customHeight="1" spans="1:11">
      <c r="A1607" s="208"/>
      <c r="B1607" s="208"/>
      <c r="C1607" s="208"/>
      <c r="D1607" s="208"/>
      <c r="E1607" s="208"/>
      <c r="F1607" s="208"/>
      <c r="G1607" s="208"/>
      <c r="H1607" s="208"/>
      <c r="I1607" s="209"/>
      <c r="J1607" s="208"/>
      <c r="K1607" s="210"/>
    </row>
    <row r="1608" s="206" customFormat="1" ht="20" customHeight="1" spans="1:11">
      <c r="A1608" s="208"/>
      <c r="B1608" s="208"/>
      <c r="C1608" s="208"/>
      <c r="D1608" s="208"/>
      <c r="E1608" s="208"/>
      <c r="F1608" s="208"/>
      <c r="G1608" s="208"/>
      <c r="H1608" s="208"/>
      <c r="I1608" s="209"/>
      <c r="J1608" s="208"/>
      <c r="K1608" s="210"/>
    </row>
    <row r="1609" s="206" customFormat="1" ht="20" customHeight="1" spans="1:11">
      <c r="A1609" s="208"/>
      <c r="B1609" s="208"/>
      <c r="C1609" s="208"/>
      <c r="D1609" s="208"/>
      <c r="E1609" s="208"/>
      <c r="F1609" s="208"/>
      <c r="G1609" s="208"/>
      <c r="H1609" s="208"/>
      <c r="I1609" s="209"/>
      <c r="J1609" s="208"/>
      <c r="K1609" s="210"/>
    </row>
    <row r="1610" s="206" customFormat="1" ht="20" customHeight="1" spans="1:11">
      <c r="A1610" s="208"/>
      <c r="B1610" s="208"/>
      <c r="C1610" s="208"/>
      <c r="D1610" s="208"/>
      <c r="E1610" s="208"/>
      <c r="F1610" s="208"/>
      <c r="G1610" s="208"/>
      <c r="H1610" s="208"/>
      <c r="I1610" s="209"/>
      <c r="J1610" s="208"/>
      <c r="K1610" s="210"/>
    </row>
    <row r="1611" s="206" customFormat="1" ht="20" customHeight="1" spans="1:11">
      <c r="A1611" s="208"/>
      <c r="B1611" s="208"/>
      <c r="C1611" s="208"/>
      <c r="D1611" s="208"/>
      <c r="E1611" s="208"/>
      <c r="F1611" s="208"/>
      <c r="G1611" s="208"/>
      <c r="H1611" s="208"/>
      <c r="I1611" s="209"/>
      <c r="J1611" s="208"/>
      <c r="K1611" s="210"/>
    </row>
    <row r="1612" s="206" customFormat="1" ht="20" customHeight="1" spans="1:11">
      <c r="A1612" s="208"/>
      <c r="B1612" s="208"/>
      <c r="C1612" s="208"/>
      <c r="D1612" s="208"/>
      <c r="E1612" s="208"/>
      <c r="F1612" s="208"/>
      <c r="G1612" s="208"/>
      <c r="H1612" s="208"/>
      <c r="I1612" s="209"/>
      <c r="J1612" s="208"/>
      <c r="K1612" s="210"/>
    </row>
    <row r="1613" s="206" customFormat="1" ht="20" customHeight="1" spans="1:11">
      <c r="A1613" s="208"/>
      <c r="B1613" s="208"/>
      <c r="C1613" s="208"/>
      <c r="D1613" s="208"/>
      <c r="E1613" s="208"/>
      <c r="F1613" s="208"/>
      <c r="G1613" s="208"/>
      <c r="H1613" s="208"/>
      <c r="I1613" s="209"/>
      <c r="J1613" s="208"/>
      <c r="K1613" s="210"/>
    </row>
    <row r="1614" s="206" customFormat="1" ht="20" customHeight="1" spans="1:11">
      <c r="A1614" s="211" t="s">
        <v>1</v>
      </c>
      <c r="B1614" s="211" t="s">
        <v>2</v>
      </c>
      <c r="C1614" s="212" t="s">
        <v>3</v>
      </c>
      <c r="D1614" s="213" t="s">
        <v>4</v>
      </c>
      <c r="E1614" s="214" t="s">
        <v>5</v>
      </c>
      <c r="F1614" s="212" t="s">
        <v>6</v>
      </c>
      <c r="G1614" s="212" t="s">
        <v>7</v>
      </c>
      <c r="H1614" s="215" t="s">
        <v>8</v>
      </c>
      <c r="I1614" s="212" t="s">
        <v>9</v>
      </c>
      <c r="J1614" s="212" t="s">
        <v>10</v>
      </c>
      <c r="K1614" s="215" t="s">
        <v>11</v>
      </c>
    </row>
    <row r="1615" s="206" customFormat="1" customHeight="1" spans="1:11">
      <c r="A1615" s="218" t="s">
        <v>258</v>
      </c>
      <c r="B1615" s="217">
        <v>35</v>
      </c>
      <c r="C1615" s="218" t="s">
        <v>237</v>
      </c>
      <c r="D1615" s="265" t="s">
        <v>238</v>
      </c>
      <c r="E1615" s="239" t="s">
        <v>239</v>
      </c>
      <c r="F1615" s="218" t="s">
        <v>240</v>
      </c>
      <c r="G1615" s="218" t="s">
        <v>241</v>
      </c>
      <c r="H1615" s="266">
        <v>50</v>
      </c>
      <c r="I1615" s="217">
        <v>35</v>
      </c>
      <c r="J1615" s="240">
        <v>0.71</v>
      </c>
      <c r="K1615" s="222">
        <f>J1615*H1615</f>
        <v>35.5</v>
      </c>
    </row>
    <row r="1616" s="206" customFormat="1" customHeight="1" spans="1:11">
      <c r="A1616" s="218" t="s">
        <v>258</v>
      </c>
      <c r="B1616" s="217">
        <v>35</v>
      </c>
      <c r="C1616" s="218" t="s">
        <v>242</v>
      </c>
      <c r="D1616" s="265" t="s">
        <v>243</v>
      </c>
      <c r="E1616" s="239" t="s">
        <v>244</v>
      </c>
      <c r="F1616" s="218" t="s">
        <v>245</v>
      </c>
      <c r="G1616" s="228" t="s">
        <v>30</v>
      </c>
      <c r="H1616" s="266">
        <v>36</v>
      </c>
      <c r="I1616" s="217">
        <v>35</v>
      </c>
      <c r="J1616" s="240">
        <v>0.71</v>
      </c>
      <c r="K1616" s="222">
        <v>25.56</v>
      </c>
    </row>
    <row r="1617" s="206" customFormat="1" customHeight="1" spans="1:11">
      <c r="A1617" s="218" t="s">
        <v>258</v>
      </c>
      <c r="B1617" s="217">
        <v>35</v>
      </c>
      <c r="C1617" s="218" t="s">
        <v>246</v>
      </c>
      <c r="D1617" s="265" t="s">
        <v>247</v>
      </c>
      <c r="E1617" s="239" t="s">
        <v>248</v>
      </c>
      <c r="F1617" s="218" t="s">
        <v>249</v>
      </c>
      <c r="G1617" s="218" t="s">
        <v>250</v>
      </c>
      <c r="H1617" s="266">
        <v>45</v>
      </c>
      <c r="I1617" s="217">
        <v>35</v>
      </c>
      <c r="J1617" s="240">
        <v>0.71</v>
      </c>
      <c r="K1617" s="222">
        <f>J1617*H1617</f>
        <v>31.95</v>
      </c>
    </row>
    <row r="1618" s="206" customFormat="1" customHeight="1" spans="1:11">
      <c r="A1618" s="218" t="s">
        <v>258</v>
      </c>
      <c r="B1618" s="217">
        <v>35</v>
      </c>
      <c r="C1618" s="239" t="s">
        <v>26</v>
      </c>
      <c r="D1618" s="227" t="s">
        <v>83</v>
      </c>
      <c r="E1618" s="230" t="s">
        <v>28</v>
      </c>
      <c r="F1618" s="227" t="s">
        <v>84</v>
      </c>
      <c r="G1618" s="218" t="s">
        <v>85</v>
      </c>
      <c r="H1618" s="222">
        <v>36</v>
      </c>
      <c r="I1618" s="217">
        <v>35</v>
      </c>
      <c r="J1618" s="240">
        <v>0.71</v>
      </c>
      <c r="K1618" s="222">
        <f>J1618*H1618</f>
        <v>25.56</v>
      </c>
    </row>
    <row r="1619" s="206" customFormat="1" customHeight="1" spans="1:11">
      <c r="A1619" s="218" t="s">
        <v>258</v>
      </c>
      <c r="B1619" s="217">
        <v>35</v>
      </c>
      <c r="C1619" s="227" t="s">
        <v>31</v>
      </c>
      <c r="D1619" s="229" t="s">
        <v>32</v>
      </c>
      <c r="E1619" s="230" t="s">
        <v>33</v>
      </c>
      <c r="F1619" s="227" t="s">
        <v>34</v>
      </c>
      <c r="G1619" s="229" t="s">
        <v>35</v>
      </c>
      <c r="H1619" s="222">
        <v>49.8</v>
      </c>
      <c r="I1619" s="217">
        <v>35</v>
      </c>
      <c r="J1619" s="240">
        <v>0.71</v>
      </c>
      <c r="K1619" s="222">
        <f>J1619*H1619</f>
        <v>35.358</v>
      </c>
    </row>
    <row r="1620" s="206" customFormat="1" customHeight="1" spans="1:11">
      <c r="A1620" s="218" t="s">
        <v>258</v>
      </c>
      <c r="B1620" s="217">
        <v>35</v>
      </c>
      <c r="C1620" s="227" t="s">
        <v>36</v>
      </c>
      <c r="D1620" s="229" t="s">
        <v>37</v>
      </c>
      <c r="E1620" s="230" t="s">
        <v>38</v>
      </c>
      <c r="F1620" s="227" t="s">
        <v>39</v>
      </c>
      <c r="G1620" s="229" t="s">
        <v>40</v>
      </c>
      <c r="H1620" s="222">
        <v>48</v>
      </c>
      <c r="I1620" s="217">
        <v>35</v>
      </c>
      <c r="J1620" s="240">
        <v>0.71</v>
      </c>
      <c r="K1620" s="222">
        <f>J1620*H1620</f>
        <v>34.08</v>
      </c>
    </row>
    <row r="1621" s="206" customFormat="1" customHeight="1" spans="1:11">
      <c r="A1621" s="218" t="s">
        <v>258</v>
      </c>
      <c r="B1621" s="217">
        <v>35</v>
      </c>
      <c r="C1621" s="227" t="s">
        <v>36</v>
      </c>
      <c r="D1621" s="229" t="s">
        <v>41</v>
      </c>
      <c r="E1621" s="230" t="s">
        <v>42</v>
      </c>
      <c r="F1621" s="227" t="s">
        <v>43</v>
      </c>
      <c r="G1621" s="229" t="s">
        <v>22</v>
      </c>
      <c r="H1621" s="222">
        <v>18</v>
      </c>
      <c r="I1621" s="217">
        <v>35</v>
      </c>
      <c r="J1621" s="240">
        <v>1</v>
      </c>
      <c r="K1621" s="222">
        <v>18</v>
      </c>
    </row>
    <row r="1622" s="206" customFormat="1" customHeight="1" spans="1:11">
      <c r="A1622" s="218" t="s">
        <v>258</v>
      </c>
      <c r="B1622" s="217">
        <v>35</v>
      </c>
      <c r="C1622" s="227" t="s">
        <v>44</v>
      </c>
      <c r="D1622" s="229" t="s">
        <v>45</v>
      </c>
      <c r="E1622" s="230" t="s">
        <v>46</v>
      </c>
      <c r="F1622" s="227" t="s">
        <v>47</v>
      </c>
      <c r="G1622" s="229" t="s">
        <v>48</v>
      </c>
      <c r="H1622" s="222">
        <v>29.8</v>
      </c>
      <c r="I1622" s="217">
        <v>35</v>
      </c>
      <c r="J1622" s="240">
        <v>0.71</v>
      </c>
      <c r="K1622" s="222">
        <v>21.158</v>
      </c>
    </row>
    <row r="1623" s="206" customFormat="1" customHeight="1" spans="1:11">
      <c r="A1623" s="218" t="s">
        <v>258</v>
      </c>
      <c r="B1623" s="217">
        <v>35</v>
      </c>
      <c r="C1623" s="227" t="s">
        <v>49</v>
      </c>
      <c r="D1623" s="274" t="s">
        <v>50</v>
      </c>
      <c r="E1623" s="230" t="s">
        <v>51</v>
      </c>
      <c r="F1623" s="227" t="s">
        <v>52</v>
      </c>
      <c r="G1623" s="227" t="s">
        <v>35</v>
      </c>
      <c r="H1623" s="222">
        <v>39.8</v>
      </c>
      <c r="I1623" s="217">
        <v>35</v>
      </c>
      <c r="J1623" s="240">
        <v>0.71</v>
      </c>
      <c r="K1623" s="222">
        <f>J1623*H1623</f>
        <v>28.258</v>
      </c>
    </row>
    <row r="1624" s="206" customFormat="1" customHeight="1" spans="1:11">
      <c r="A1624" s="218" t="s">
        <v>258</v>
      </c>
      <c r="B1624" s="217">
        <v>35</v>
      </c>
      <c r="C1624" s="227" t="s">
        <v>53</v>
      </c>
      <c r="D1624" s="251" t="s">
        <v>109</v>
      </c>
      <c r="E1624" s="232" t="s">
        <v>110</v>
      </c>
      <c r="F1624" s="251" t="s">
        <v>111</v>
      </c>
      <c r="G1624" s="233" t="s">
        <v>57</v>
      </c>
      <c r="H1624" s="222">
        <v>69</v>
      </c>
      <c r="I1624" s="217">
        <v>35</v>
      </c>
      <c r="J1624" s="240">
        <v>0.71</v>
      </c>
      <c r="K1624" s="222">
        <f>J1624*H1624</f>
        <v>48.99</v>
      </c>
    </row>
    <row r="1625" s="206" customFormat="1" customHeight="1" spans="1:11">
      <c r="A1625" s="218" t="s">
        <v>258</v>
      </c>
      <c r="B1625" s="217">
        <v>35</v>
      </c>
      <c r="C1625" s="227" t="s">
        <v>58</v>
      </c>
      <c r="D1625" s="234" t="s">
        <v>59</v>
      </c>
      <c r="E1625" s="235" t="s">
        <v>60</v>
      </c>
      <c r="F1625" s="231" t="s">
        <v>61</v>
      </c>
      <c r="G1625" s="227" t="s">
        <v>62</v>
      </c>
      <c r="H1625" s="222">
        <v>38</v>
      </c>
      <c r="I1625" s="217">
        <v>35</v>
      </c>
      <c r="J1625" s="240">
        <v>0.71</v>
      </c>
      <c r="K1625" s="222">
        <f>J1625*H1625</f>
        <v>26.98</v>
      </c>
    </row>
    <row r="1626" s="206" customFormat="1" customHeight="1" spans="1:11">
      <c r="A1626" s="218" t="s">
        <v>258</v>
      </c>
      <c r="B1626" s="217">
        <v>35</v>
      </c>
      <c r="C1626" s="227" t="s">
        <v>63</v>
      </c>
      <c r="D1626" s="231" t="s">
        <v>64</v>
      </c>
      <c r="E1626" s="235" t="s">
        <v>65</v>
      </c>
      <c r="F1626" s="231" t="s">
        <v>66</v>
      </c>
      <c r="G1626" s="231" t="s">
        <v>67</v>
      </c>
      <c r="H1626" s="222">
        <v>38</v>
      </c>
      <c r="I1626" s="217">
        <v>35</v>
      </c>
      <c r="J1626" s="240">
        <v>0.71</v>
      </c>
      <c r="K1626" s="222">
        <v>26.98</v>
      </c>
    </row>
    <row r="1627" s="206" customFormat="1" customHeight="1" spans="1:11">
      <c r="A1627" s="218" t="s">
        <v>258</v>
      </c>
      <c r="B1627" s="217">
        <v>35</v>
      </c>
      <c r="C1627" s="227" t="s">
        <v>86</v>
      </c>
      <c r="D1627" s="227" t="s">
        <v>87</v>
      </c>
      <c r="E1627" s="230" t="s">
        <v>88</v>
      </c>
      <c r="F1627" s="227" t="s">
        <v>89</v>
      </c>
      <c r="G1627" s="227" t="s">
        <v>90</v>
      </c>
      <c r="H1627" s="222">
        <v>42.9</v>
      </c>
      <c r="I1627" s="217">
        <v>35</v>
      </c>
      <c r="J1627" s="240">
        <v>0.71</v>
      </c>
      <c r="K1627" s="222">
        <f>J1627*H1627</f>
        <v>30.459</v>
      </c>
    </row>
    <row r="1628" s="206" customFormat="1" customHeight="1" spans="1:11">
      <c r="A1628" s="218" t="s">
        <v>258</v>
      </c>
      <c r="B1628" s="217">
        <v>35</v>
      </c>
      <c r="C1628" s="227" t="s">
        <v>86</v>
      </c>
      <c r="D1628" s="227" t="s">
        <v>91</v>
      </c>
      <c r="E1628" s="227" t="s">
        <v>92</v>
      </c>
      <c r="F1628" s="227" t="s">
        <v>89</v>
      </c>
      <c r="G1628" s="227" t="s">
        <v>90</v>
      </c>
      <c r="H1628" s="222">
        <v>36.9</v>
      </c>
      <c r="I1628" s="217">
        <v>35</v>
      </c>
      <c r="J1628" s="240">
        <v>0.71</v>
      </c>
      <c r="K1628" s="222">
        <f>J1628*H1628</f>
        <v>26.199</v>
      </c>
    </row>
    <row r="1629" s="206" customFormat="1" ht="20" customHeight="1" spans="1:11">
      <c r="A1629" s="218" t="s">
        <v>258</v>
      </c>
      <c r="B1629" s="217">
        <v>35</v>
      </c>
      <c r="C1629" s="237" t="s">
        <v>73</v>
      </c>
      <c r="D1629" s="237"/>
      <c r="E1629" s="237"/>
      <c r="F1629" s="237"/>
      <c r="G1629" s="237"/>
      <c r="H1629" s="237"/>
      <c r="I1629" s="241"/>
      <c r="J1629" s="237"/>
      <c r="K1629" s="242">
        <f>SUM(K1615:K1628)</f>
        <v>415.032</v>
      </c>
    </row>
    <row r="1630" s="206" customFormat="1" ht="20" customHeight="1" spans="1:11">
      <c r="A1630" s="208"/>
      <c r="B1630" s="208"/>
      <c r="C1630" s="208"/>
      <c r="D1630" s="208"/>
      <c r="E1630" s="208"/>
      <c r="F1630" s="208"/>
      <c r="G1630" s="208"/>
      <c r="H1630" s="208"/>
      <c r="I1630" s="209"/>
      <c r="J1630" s="208"/>
      <c r="K1630" s="210"/>
    </row>
    <row r="1631" s="206" customFormat="1" ht="20" customHeight="1" spans="1:11">
      <c r="A1631" s="208"/>
      <c r="B1631" s="208"/>
      <c r="C1631" s="208"/>
      <c r="D1631" s="208"/>
      <c r="E1631" s="208"/>
      <c r="F1631" s="208"/>
      <c r="G1631" s="208"/>
      <c r="H1631" s="208"/>
      <c r="I1631" s="209"/>
      <c r="J1631" s="208"/>
      <c r="K1631" s="210"/>
    </row>
    <row r="1632" s="206" customFormat="1" ht="20" customHeight="1" spans="1:11">
      <c r="A1632" s="208"/>
      <c r="B1632" s="208"/>
      <c r="C1632" s="208"/>
      <c r="D1632" s="208"/>
      <c r="E1632" s="208"/>
      <c r="F1632" s="208"/>
      <c r="G1632" s="208"/>
      <c r="H1632" s="208"/>
      <c r="I1632" s="209"/>
      <c r="J1632" s="208"/>
      <c r="K1632" s="210"/>
    </row>
    <row r="1633" s="206" customFormat="1" ht="20" customHeight="1" spans="1:11">
      <c r="A1633" s="208"/>
      <c r="B1633" s="208"/>
      <c r="C1633" s="208"/>
      <c r="D1633" s="208"/>
      <c r="E1633" s="208"/>
      <c r="F1633" s="208"/>
      <c r="G1633" s="208"/>
      <c r="H1633" s="208"/>
      <c r="I1633" s="209"/>
      <c r="J1633" s="208"/>
      <c r="K1633" s="210"/>
    </row>
    <row r="1634" s="206" customFormat="1" ht="20" customHeight="1" spans="1:11">
      <c r="A1634" s="208"/>
      <c r="B1634" s="208"/>
      <c r="C1634" s="208"/>
      <c r="D1634" s="208"/>
      <c r="E1634" s="208"/>
      <c r="F1634" s="208"/>
      <c r="G1634" s="208"/>
      <c r="H1634" s="208"/>
      <c r="I1634" s="209"/>
      <c r="J1634" s="208"/>
      <c r="K1634" s="210"/>
    </row>
    <row r="1635" s="206" customFormat="1" ht="20" customHeight="1" spans="1:11">
      <c r="A1635" s="208"/>
      <c r="B1635" s="208"/>
      <c r="C1635" s="208"/>
      <c r="D1635" s="208"/>
      <c r="E1635" s="208"/>
      <c r="F1635" s="208"/>
      <c r="G1635" s="208"/>
      <c r="H1635" s="208"/>
      <c r="I1635" s="209"/>
      <c r="J1635" s="208"/>
      <c r="K1635" s="210"/>
    </row>
    <row r="1636" s="206" customFormat="1" ht="20" customHeight="1" spans="1:11">
      <c r="A1636" s="208"/>
      <c r="B1636" s="208"/>
      <c r="C1636" s="208"/>
      <c r="D1636" s="208"/>
      <c r="E1636" s="208"/>
      <c r="F1636" s="208"/>
      <c r="G1636" s="208"/>
      <c r="H1636" s="208"/>
      <c r="I1636" s="209"/>
      <c r="J1636" s="208"/>
      <c r="K1636" s="210"/>
    </row>
    <row r="1637" s="206" customFormat="1" ht="20" customHeight="1" spans="1:11">
      <c r="A1637" s="211" t="s">
        <v>1</v>
      </c>
      <c r="B1637" s="211" t="s">
        <v>2</v>
      </c>
      <c r="C1637" s="212" t="s">
        <v>3</v>
      </c>
      <c r="D1637" s="213" t="s">
        <v>4</v>
      </c>
      <c r="E1637" s="214" t="s">
        <v>5</v>
      </c>
      <c r="F1637" s="212" t="s">
        <v>6</v>
      </c>
      <c r="G1637" s="212" t="s">
        <v>7</v>
      </c>
      <c r="H1637" s="215" t="s">
        <v>8</v>
      </c>
      <c r="I1637" s="212" t="s">
        <v>9</v>
      </c>
      <c r="J1637" s="212" t="s">
        <v>10</v>
      </c>
      <c r="K1637" s="215" t="s">
        <v>11</v>
      </c>
    </row>
    <row r="1638" s="206" customFormat="1" customHeight="1" spans="1:11">
      <c r="A1638" s="218" t="s">
        <v>259</v>
      </c>
      <c r="B1638" s="217">
        <v>20</v>
      </c>
      <c r="C1638" s="218" t="s">
        <v>237</v>
      </c>
      <c r="D1638" s="265" t="s">
        <v>238</v>
      </c>
      <c r="E1638" s="239" t="s">
        <v>239</v>
      </c>
      <c r="F1638" s="218" t="s">
        <v>240</v>
      </c>
      <c r="G1638" s="218" t="s">
        <v>241</v>
      </c>
      <c r="H1638" s="266">
        <v>50</v>
      </c>
      <c r="I1638" s="217">
        <v>20</v>
      </c>
      <c r="J1638" s="240">
        <v>0.71</v>
      </c>
      <c r="K1638" s="222">
        <f>J1638*H1638</f>
        <v>35.5</v>
      </c>
    </row>
    <row r="1639" s="206" customFormat="1" customHeight="1" spans="1:11">
      <c r="A1639" s="218" t="s">
        <v>259</v>
      </c>
      <c r="B1639" s="217">
        <v>20</v>
      </c>
      <c r="C1639" s="218" t="s">
        <v>242</v>
      </c>
      <c r="D1639" s="265" t="s">
        <v>243</v>
      </c>
      <c r="E1639" s="239" t="s">
        <v>244</v>
      </c>
      <c r="F1639" s="218" t="s">
        <v>245</v>
      </c>
      <c r="G1639" s="228" t="s">
        <v>30</v>
      </c>
      <c r="H1639" s="266">
        <v>36</v>
      </c>
      <c r="I1639" s="217">
        <v>20</v>
      </c>
      <c r="J1639" s="240">
        <v>0.71</v>
      </c>
      <c r="K1639" s="222">
        <v>25.56</v>
      </c>
    </row>
    <row r="1640" s="206" customFormat="1" customHeight="1" spans="1:11">
      <c r="A1640" s="218" t="s">
        <v>259</v>
      </c>
      <c r="B1640" s="217">
        <v>20</v>
      </c>
      <c r="C1640" s="218" t="s">
        <v>246</v>
      </c>
      <c r="D1640" s="265" t="s">
        <v>247</v>
      </c>
      <c r="E1640" s="239" t="s">
        <v>248</v>
      </c>
      <c r="F1640" s="218" t="s">
        <v>249</v>
      </c>
      <c r="G1640" s="218" t="s">
        <v>250</v>
      </c>
      <c r="H1640" s="266">
        <v>45</v>
      </c>
      <c r="I1640" s="217">
        <v>20</v>
      </c>
      <c r="J1640" s="240">
        <v>0.71</v>
      </c>
      <c r="K1640" s="222">
        <f>J1640*H1640</f>
        <v>31.95</v>
      </c>
    </row>
    <row r="1641" s="206" customFormat="1" customHeight="1" spans="1:11">
      <c r="A1641" s="218" t="s">
        <v>259</v>
      </c>
      <c r="B1641" s="217">
        <v>20</v>
      </c>
      <c r="C1641" s="227" t="s">
        <v>31</v>
      </c>
      <c r="D1641" s="229" t="s">
        <v>32</v>
      </c>
      <c r="E1641" s="230" t="s">
        <v>33</v>
      </c>
      <c r="F1641" s="227" t="s">
        <v>34</v>
      </c>
      <c r="G1641" s="229" t="s">
        <v>35</v>
      </c>
      <c r="H1641" s="222">
        <v>49.8</v>
      </c>
      <c r="I1641" s="217">
        <v>20</v>
      </c>
      <c r="J1641" s="240">
        <v>0.71</v>
      </c>
      <c r="K1641" s="222">
        <f>J1641*H1641</f>
        <v>35.358</v>
      </c>
    </row>
    <row r="1642" s="206" customFormat="1" customHeight="1" spans="1:11">
      <c r="A1642" s="218" t="s">
        <v>259</v>
      </c>
      <c r="B1642" s="217">
        <v>20</v>
      </c>
      <c r="C1642" s="227" t="s">
        <v>36</v>
      </c>
      <c r="D1642" s="229" t="s">
        <v>37</v>
      </c>
      <c r="E1642" s="230" t="s">
        <v>38</v>
      </c>
      <c r="F1642" s="227" t="s">
        <v>39</v>
      </c>
      <c r="G1642" s="229" t="s">
        <v>40</v>
      </c>
      <c r="H1642" s="222">
        <v>48</v>
      </c>
      <c r="I1642" s="217">
        <v>20</v>
      </c>
      <c r="J1642" s="240">
        <v>0.71</v>
      </c>
      <c r="K1642" s="222">
        <f>J1642*H1642</f>
        <v>34.08</v>
      </c>
    </row>
    <row r="1643" s="206" customFormat="1" customHeight="1" spans="1:11">
      <c r="A1643" s="218" t="s">
        <v>259</v>
      </c>
      <c r="B1643" s="217">
        <v>20</v>
      </c>
      <c r="C1643" s="227" t="s">
        <v>36</v>
      </c>
      <c r="D1643" s="229" t="s">
        <v>41</v>
      </c>
      <c r="E1643" s="230" t="s">
        <v>42</v>
      </c>
      <c r="F1643" s="227" t="s">
        <v>43</v>
      </c>
      <c r="G1643" s="229" t="s">
        <v>22</v>
      </c>
      <c r="H1643" s="222">
        <v>18</v>
      </c>
      <c r="I1643" s="217">
        <v>20</v>
      </c>
      <c r="J1643" s="240">
        <v>1</v>
      </c>
      <c r="K1643" s="222">
        <v>18</v>
      </c>
    </row>
    <row r="1644" s="206" customFormat="1" customHeight="1" spans="1:11">
      <c r="A1644" s="218" t="s">
        <v>259</v>
      </c>
      <c r="B1644" s="217">
        <v>20</v>
      </c>
      <c r="C1644" s="227" t="s">
        <v>44</v>
      </c>
      <c r="D1644" s="229" t="s">
        <v>45</v>
      </c>
      <c r="E1644" s="230" t="s">
        <v>46</v>
      </c>
      <c r="F1644" s="227" t="s">
        <v>47</v>
      </c>
      <c r="G1644" s="229" t="s">
        <v>48</v>
      </c>
      <c r="H1644" s="222">
        <v>29.8</v>
      </c>
      <c r="I1644" s="217">
        <v>20</v>
      </c>
      <c r="J1644" s="240">
        <v>0.71</v>
      </c>
      <c r="K1644" s="222">
        <v>21.158</v>
      </c>
    </row>
    <row r="1645" s="206" customFormat="1" customHeight="1" spans="1:11">
      <c r="A1645" s="218" t="s">
        <v>259</v>
      </c>
      <c r="B1645" s="217">
        <v>20</v>
      </c>
      <c r="C1645" s="227" t="s">
        <v>49</v>
      </c>
      <c r="D1645" s="274" t="s">
        <v>50</v>
      </c>
      <c r="E1645" s="230" t="s">
        <v>51</v>
      </c>
      <c r="F1645" s="227" t="s">
        <v>52</v>
      </c>
      <c r="G1645" s="227" t="s">
        <v>35</v>
      </c>
      <c r="H1645" s="222">
        <v>39.8</v>
      </c>
      <c r="I1645" s="217">
        <v>20</v>
      </c>
      <c r="J1645" s="240">
        <v>0.71</v>
      </c>
      <c r="K1645" s="222">
        <f>J1645*H1645</f>
        <v>28.258</v>
      </c>
    </row>
    <row r="1646" s="206" customFormat="1" customHeight="1" spans="1:11">
      <c r="A1646" s="218" t="s">
        <v>259</v>
      </c>
      <c r="B1646" s="217">
        <v>20</v>
      </c>
      <c r="C1646" s="227" t="s">
        <v>58</v>
      </c>
      <c r="D1646" s="234" t="s">
        <v>59</v>
      </c>
      <c r="E1646" s="235" t="s">
        <v>60</v>
      </c>
      <c r="F1646" s="231" t="s">
        <v>61</v>
      </c>
      <c r="G1646" s="227" t="s">
        <v>62</v>
      </c>
      <c r="H1646" s="222">
        <v>38</v>
      </c>
      <c r="I1646" s="217">
        <v>20</v>
      </c>
      <c r="J1646" s="240">
        <v>0.71</v>
      </c>
      <c r="K1646" s="222">
        <f>J1646*H1646</f>
        <v>26.98</v>
      </c>
    </row>
    <row r="1647" s="206" customFormat="1" customHeight="1" spans="1:11">
      <c r="A1647" s="218" t="s">
        <v>259</v>
      </c>
      <c r="B1647" s="217">
        <v>20</v>
      </c>
      <c r="C1647" s="227" t="s">
        <v>63</v>
      </c>
      <c r="D1647" s="231" t="s">
        <v>64</v>
      </c>
      <c r="E1647" s="235" t="s">
        <v>65</v>
      </c>
      <c r="F1647" s="231" t="s">
        <v>66</v>
      </c>
      <c r="G1647" s="231" t="s">
        <v>67</v>
      </c>
      <c r="H1647" s="222">
        <v>38</v>
      </c>
      <c r="I1647" s="217">
        <v>20</v>
      </c>
      <c r="J1647" s="240">
        <v>0.71</v>
      </c>
      <c r="K1647" s="222">
        <v>26.98</v>
      </c>
    </row>
    <row r="1648" s="206" customFormat="1" customHeight="1" spans="1:11">
      <c r="A1648" s="218" t="s">
        <v>259</v>
      </c>
      <c r="B1648" s="217">
        <v>20</v>
      </c>
      <c r="C1648" s="185" t="s">
        <v>143</v>
      </c>
      <c r="D1648" s="279" t="s">
        <v>148</v>
      </c>
      <c r="E1648" s="185" t="s">
        <v>149</v>
      </c>
      <c r="F1648" s="185" t="s">
        <v>150</v>
      </c>
      <c r="G1648" s="256" t="s">
        <v>147</v>
      </c>
      <c r="H1648" s="222">
        <v>46</v>
      </c>
      <c r="I1648" s="217">
        <v>20</v>
      </c>
      <c r="J1648" s="240">
        <v>0.71</v>
      </c>
      <c r="K1648" s="222">
        <f>J1648*H1648</f>
        <v>32.66</v>
      </c>
    </row>
    <row r="1649" s="206" customFormat="1" customHeight="1" spans="1:11">
      <c r="A1649" s="218" t="s">
        <v>259</v>
      </c>
      <c r="B1649" s="217">
        <v>20</v>
      </c>
      <c r="C1649" s="253" t="s">
        <v>143</v>
      </c>
      <c r="D1649" s="279" t="s">
        <v>144</v>
      </c>
      <c r="E1649" s="253" t="s">
        <v>145</v>
      </c>
      <c r="F1649" s="253" t="s">
        <v>146</v>
      </c>
      <c r="G1649" s="253" t="s">
        <v>147</v>
      </c>
      <c r="H1649" s="255">
        <v>32</v>
      </c>
      <c r="I1649" s="217">
        <v>20</v>
      </c>
      <c r="J1649" s="240">
        <v>0.71</v>
      </c>
      <c r="K1649" s="222">
        <f>J1649*H1649</f>
        <v>22.72</v>
      </c>
    </row>
    <row r="1650" s="206" customFormat="1" ht="20" customHeight="1" spans="1:11">
      <c r="A1650" s="218" t="s">
        <v>259</v>
      </c>
      <c r="B1650" s="217">
        <v>20</v>
      </c>
      <c r="C1650" s="237" t="s">
        <v>73</v>
      </c>
      <c r="D1650" s="237"/>
      <c r="E1650" s="237"/>
      <c r="F1650" s="237"/>
      <c r="G1650" s="237"/>
      <c r="H1650" s="237"/>
      <c r="I1650" s="241"/>
      <c r="J1650" s="237"/>
      <c r="K1650" s="242">
        <f>SUM(K1638:K1649)</f>
        <v>339.204</v>
      </c>
    </row>
    <row r="1651" s="206" customFormat="1" ht="20" customHeight="1" spans="1:11">
      <c r="A1651" s="208"/>
      <c r="B1651" s="208"/>
      <c r="C1651" s="208"/>
      <c r="D1651" s="208"/>
      <c r="E1651" s="208"/>
      <c r="F1651" s="208"/>
      <c r="G1651" s="208"/>
      <c r="H1651" s="208"/>
      <c r="I1651" s="209"/>
      <c r="J1651" s="208"/>
      <c r="K1651" s="210"/>
    </row>
    <row r="1652" s="206" customFormat="1" ht="20" customHeight="1" spans="1:11">
      <c r="A1652" s="208"/>
      <c r="B1652" s="208"/>
      <c r="C1652" s="208"/>
      <c r="D1652" s="208"/>
      <c r="E1652" s="208"/>
      <c r="F1652" s="208"/>
      <c r="G1652" s="208"/>
      <c r="H1652" s="208"/>
      <c r="I1652" s="209"/>
      <c r="J1652" s="208"/>
      <c r="K1652" s="210"/>
    </row>
    <row r="1653" s="206" customFormat="1" ht="20" customHeight="1" spans="1:11">
      <c r="A1653" s="208"/>
      <c r="B1653" s="208"/>
      <c r="C1653" s="208"/>
      <c r="D1653" s="208"/>
      <c r="E1653" s="208"/>
      <c r="F1653" s="208"/>
      <c r="G1653" s="208"/>
      <c r="H1653" s="208"/>
      <c r="I1653" s="209"/>
      <c r="J1653" s="208"/>
      <c r="K1653" s="210"/>
    </row>
    <row r="1654" s="206" customFormat="1" ht="20" customHeight="1" spans="1:11">
      <c r="A1654" s="208"/>
      <c r="B1654" s="208"/>
      <c r="C1654" s="208"/>
      <c r="D1654" s="208"/>
      <c r="E1654" s="208"/>
      <c r="F1654" s="208"/>
      <c r="G1654" s="208"/>
      <c r="H1654" s="208"/>
      <c r="I1654" s="209"/>
      <c r="J1654" s="208"/>
      <c r="K1654" s="210"/>
    </row>
    <row r="1655" s="206" customFormat="1" ht="20" customHeight="1" spans="1:11">
      <c r="A1655" s="208"/>
      <c r="B1655" s="208"/>
      <c r="C1655" s="208"/>
      <c r="D1655" s="208"/>
      <c r="E1655" s="208"/>
      <c r="F1655" s="208"/>
      <c r="G1655" s="208"/>
      <c r="H1655" s="208"/>
      <c r="I1655" s="209"/>
      <c r="J1655" s="208"/>
      <c r="K1655" s="210"/>
    </row>
    <row r="1656" s="206" customFormat="1" ht="20" customHeight="1" spans="1:11">
      <c r="A1656" s="211" t="s">
        <v>1</v>
      </c>
      <c r="B1656" s="211" t="s">
        <v>2</v>
      </c>
      <c r="C1656" s="212" t="s">
        <v>3</v>
      </c>
      <c r="D1656" s="213" t="s">
        <v>4</v>
      </c>
      <c r="E1656" s="214" t="s">
        <v>5</v>
      </c>
      <c r="F1656" s="212" t="s">
        <v>6</v>
      </c>
      <c r="G1656" s="212" t="s">
        <v>7</v>
      </c>
      <c r="H1656" s="215" t="s">
        <v>8</v>
      </c>
      <c r="I1656" s="212" t="s">
        <v>9</v>
      </c>
      <c r="J1656" s="212" t="s">
        <v>10</v>
      </c>
      <c r="K1656" s="215" t="s">
        <v>11</v>
      </c>
    </row>
    <row r="1657" s="206" customFormat="1" customHeight="1" spans="1:11">
      <c r="A1657" s="218" t="s">
        <v>260</v>
      </c>
      <c r="B1657" s="217">
        <v>35</v>
      </c>
      <c r="C1657" s="218" t="s">
        <v>237</v>
      </c>
      <c r="D1657" s="265" t="s">
        <v>238</v>
      </c>
      <c r="E1657" s="239" t="s">
        <v>239</v>
      </c>
      <c r="F1657" s="218" t="s">
        <v>240</v>
      </c>
      <c r="G1657" s="218" t="s">
        <v>241</v>
      </c>
      <c r="H1657" s="266">
        <v>50</v>
      </c>
      <c r="I1657" s="217">
        <v>36</v>
      </c>
      <c r="J1657" s="240">
        <v>0.71</v>
      </c>
      <c r="K1657" s="222">
        <f>J1657*H1657</f>
        <v>35.5</v>
      </c>
    </row>
    <row r="1658" s="206" customFormat="1" customHeight="1" spans="1:11">
      <c r="A1658" s="218" t="s">
        <v>260</v>
      </c>
      <c r="B1658" s="217">
        <v>35</v>
      </c>
      <c r="C1658" s="218" t="s">
        <v>242</v>
      </c>
      <c r="D1658" s="265" t="s">
        <v>243</v>
      </c>
      <c r="E1658" s="239" t="s">
        <v>244</v>
      </c>
      <c r="F1658" s="218" t="s">
        <v>245</v>
      </c>
      <c r="G1658" s="228" t="s">
        <v>30</v>
      </c>
      <c r="H1658" s="266">
        <v>36</v>
      </c>
      <c r="I1658" s="217">
        <v>36</v>
      </c>
      <c r="J1658" s="240">
        <v>0.71</v>
      </c>
      <c r="K1658" s="222">
        <f t="shared" ref="K1658:K1668" si="25">J1658*H1658</f>
        <v>25.56</v>
      </c>
    </row>
    <row r="1659" s="206" customFormat="1" customHeight="1" spans="1:11">
      <c r="A1659" s="218" t="s">
        <v>260</v>
      </c>
      <c r="B1659" s="217">
        <v>35</v>
      </c>
      <c r="C1659" s="218" t="s">
        <v>246</v>
      </c>
      <c r="D1659" s="265" t="s">
        <v>247</v>
      </c>
      <c r="E1659" s="239" t="s">
        <v>248</v>
      </c>
      <c r="F1659" s="218" t="s">
        <v>249</v>
      </c>
      <c r="G1659" s="218" t="s">
        <v>250</v>
      </c>
      <c r="H1659" s="266">
        <v>45</v>
      </c>
      <c r="I1659" s="217">
        <v>36</v>
      </c>
      <c r="J1659" s="240">
        <v>0.71</v>
      </c>
      <c r="K1659" s="222">
        <f t="shared" si="25"/>
        <v>31.95</v>
      </c>
    </row>
    <row r="1660" s="206" customFormat="1" customHeight="1" spans="1:11">
      <c r="A1660" s="218" t="s">
        <v>260</v>
      </c>
      <c r="B1660" s="217">
        <v>35</v>
      </c>
      <c r="C1660" s="227" t="s">
        <v>31</v>
      </c>
      <c r="D1660" s="229" t="s">
        <v>32</v>
      </c>
      <c r="E1660" s="230" t="s">
        <v>33</v>
      </c>
      <c r="F1660" s="227" t="s">
        <v>34</v>
      </c>
      <c r="G1660" s="229" t="s">
        <v>35</v>
      </c>
      <c r="H1660" s="222">
        <v>49.8</v>
      </c>
      <c r="I1660" s="217">
        <v>36</v>
      </c>
      <c r="J1660" s="240">
        <v>0.71</v>
      </c>
      <c r="K1660" s="222">
        <f t="shared" si="25"/>
        <v>35.358</v>
      </c>
    </row>
    <row r="1661" s="206" customFormat="1" customHeight="1" spans="1:11">
      <c r="A1661" s="218" t="s">
        <v>260</v>
      </c>
      <c r="B1661" s="217">
        <v>35</v>
      </c>
      <c r="C1661" s="227" t="s">
        <v>36</v>
      </c>
      <c r="D1661" s="229" t="s">
        <v>37</v>
      </c>
      <c r="E1661" s="230" t="s">
        <v>38</v>
      </c>
      <c r="F1661" s="227" t="s">
        <v>39</v>
      </c>
      <c r="G1661" s="229" t="s">
        <v>40</v>
      </c>
      <c r="H1661" s="222">
        <v>48</v>
      </c>
      <c r="I1661" s="217">
        <v>36</v>
      </c>
      <c r="J1661" s="240">
        <v>0.71</v>
      </c>
      <c r="K1661" s="222">
        <f t="shared" si="25"/>
        <v>34.08</v>
      </c>
    </row>
    <row r="1662" s="206" customFormat="1" customHeight="1" spans="1:11">
      <c r="A1662" s="218" t="s">
        <v>260</v>
      </c>
      <c r="B1662" s="217">
        <v>35</v>
      </c>
      <c r="C1662" s="227" t="s">
        <v>36</v>
      </c>
      <c r="D1662" s="229" t="s">
        <v>41</v>
      </c>
      <c r="E1662" s="230" t="s">
        <v>42</v>
      </c>
      <c r="F1662" s="227" t="s">
        <v>43</v>
      </c>
      <c r="G1662" s="229" t="s">
        <v>22</v>
      </c>
      <c r="H1662" s="222">
        <v>18</v>
      </c>
      <c r="I1662" s="217">
        <v>36</v>
      </c>
      <c r="J1662" s="240">
        <v>1</v>
      </c>
      <c r="K1662" s="222">
        <f t="shared" si="25"/>
        <v>18</v>
      </c>
    </row>
    <row r="1663" s="206" customFormat="1" customHeight="1" spans="1:11">
      <c r="A1663" s="218" t="s">
        <v>260</v>
      </c>
      <c r="B1663" s="217">
        <v>35</v>
      </c>
      <c r="C1663" s="227" t="s">
        <v>44</v>
      </c>
      <c r="D1663" s="229" t="s">
        <v>45</v>
      </c>
      <c r="E1663" s="230" t="s">
        <v>46</v>
      </c>
      <c r="F1663" s="227" t="s">
        <v>47</v>
      </c>
      <c r="G1663" s="229" t="s">
        <v>48</v>
      </c>
      <c r="H1663" s="222">
        <v>29.8</v>
      </c>
      <c r="I1663" s="217">
        <v>36</v>
      </c>
      <c r="J1663" s="240">
        <v>0.71</v>
      </c>
      <c r="K1663" s="222">
        <f t="shared" si="25"/>
        <v>21.158</v>
      </c>
    </row>
    <row r="1664" s="206" customFormat="1" customHeight="1" spans="1:11">
      <c r="A1664" s="218" t="s">
        <v>260</v>
      </c>
      <c r="B1664" s="217">
        <v>35</v>
      </c>
      <c r="C1664" s="227" t="s">
        <v>49</v>
      </c>
      <c r="D1664" s="274" t="s">
        <v>50</v>
      </c>
      <c r="E1664" s="230" t="s">
        <v>51</v>
      </c>
      <c r="F1664" s="227" t="s">
        <v>52</v>
      </c>
      <c r="G1664" s="227" t="s">
        <v>35</v>
      </c>
      <c r="H1664" s="222">
        <v>39.8</v>
      </c>
      <c r="I1664" s="217">
        <v>36</v>
      </c>
      <c r="J1664" s="240">
        <v>0.71</v>
      </c>
      <c r="K1664" s="222">
        <f t="shared" si="25"/>
        <v>28.258</v>
      </c>
    </row>
    <row r="1665" s="206" customFormat="1" customHeight="1" spans="1:11">
      <c r="A1665" s="218" t="s">
        <v>260</v>
      </c>
      <c r="B1665" s="217">
        <v>35</v>
      </c>
      <c r="C1665" s="227" t="s">
        <v>58</v>
      </c>
      <c r="D1665" s="234" t="s">
        <v>59</v>
      </c>
      <c r="E1665" s="235" t="s">
        <v>60</v>
      </c>
      <c r="F1665" s="231" t="s">
        <v>61</v>
      </c>
      <c r="G1665" s="227" t="s">
        <v>62</v>
      </c>
      <c r="H1665" s="222">
        <v>38</v>
      </c>
      <c r="I1665" s="217">
        <v>36</v>
      </c>
      <c r="J1665" s="240">
        <v>0.71</v>
      </c>
      <c r="K1665" s="222">
        <f t="shared" si="25"/>
        <v>26.98</v>
      </c>
    </row>
    <row r="1666" s="206" customFormat="1" customHeight="1" spans="1:11">
      <c r="A1666" s="218" t="s">
        <v>260</v>
      </c>
      <c r="B1666" s="217">
        <v>35</v>
      </c>
      <c r="C1666" s="227" t="s">
        <v>63</v>
      </c>
      <c r="D1666" s="231" t="s">
        <v>64</v>
      </c>
      <c r="E1666" s="235" t="s">
        <v>65</v>
      </c>
      <c r="F1666" s="231" t="s">
        <v>66</v>
      </c>
      <c r="G1666" s="231" t="s">
        <v>67</v>
      </c>
      <c r="H1666" s="222">
        <v>38</v>
      </c>
      <c r="I1666" s="217">
        <v>36</v>
      </c>
      <c r="J1666" s="240">
        <v>0.71</v>
      </c>
      <c r="K1666" s="222">
        <f t="shared" si="25"/>
        <v>26.98</v>
      </c>
    </row>
    <row r="1667" s="206" customFormat="1" customHeight="1" spans="1:11">
      <c r="A1667" s="218" t="s">
        <v>260</v>
      </c>
      <c r="B1667" s="217">
        <v>35</v>
      </c>
      <c r="C1667" s="185" t="s">
        <v>143</v>
      </c>
      <c r="D1667" s="279" t="s">
        <v>148</v>
      </c>
      <c r="E1667" s="185" t="s">
        <v>149</v>
      </c>
      <c r="F1667" s="185" t="s">
        <v>150</v>
      </c>
      <c r="G1667" s="256" t="s">
        <v>147</v>
      </c>
      <c r="H1667" s="222">
        <v>46</v>
      </c>
      <c r="I1667" s="217">
        <v>36</v>
      </c>
      <c r="J1667" s="240">
        <v>0.71</v>
      </c>
      <c r="K1667" s="222">
        <f t="shared" si="25"/>
        <v>32.66</v>
      </c>
    </row>
    <row r="1668" s="206" customFormat="1" customHeight="1" spans="1:11">
      <c r="A1668" s="218" t="s">
        <v>260</v>
      </c>
      <c r="B1668" s="217">
        <v>35</v>
      </c>
      <c r="C1668" s="253" t="s">
        <v>143</v>
      </c>
      <c r="D1668" s="279" t="s">
        <v>144</v>
      </c>
      <c r="E1668" s="253" t="s">
        <v>145</v>
      </c>
      <c r="F1668" s="253" t="s">
        <v>146</v>
      </c>
      <c r="G1668" s="253" t="s">
        <v>147</v>
      </c>
      <c r="H1668" s="255">
        <v>32</v>
      </c>
      <c r="I1668" s="217">
        <v>36</v>
      </c>
      <c r="J1668" s="240">
        <v>0.71</v>
      </c>
      <c r="K1668" s="222">
        <f t="shared" si="25"/>
        <v>22.72</v>
      </c>
    </row>
    <row r="1669" s="206" customFormat="1" ht="20" customHeight="1" spans="1:11">
      <c r="A1669" s="218" t="s">
        <v>260</v>
      </c>
      <c r="B1669" s="217">
        <v>35</v>
      </c>
      <c r="C1669" s="237" t="s">
        <v>73</v>
      </c>
      <c r="D1669" s="237"/>
      <c r="E1669" s="237"/>
      <c r="F1669" s="237"/>
      <c r="G1669" s="237"/>
      <c r="H1669" s="237"/>
      <c r="I1669" s="241"/>
      <c r="J1669" s="237"/>
      <c r="K1669" s="242">
        <f>SUM(K1657:K1668)</f>
        <v>339.204</v>
      </c>
    </row>
    <row r="1670" s="206" customFormat="1" ht="20" customHeight="1" spans="1:11">
      <c r="A1670" s="208"/>
      <c r="B1670" s="208"/>
      <c r="C1670" s="208"/>
      <c r="D1670" s="208"/>
      <c r="E1670" s="208"/>
      <c r="F1670" s="208"/>
      <c r="G1670" s="208"/>
      <c r="H1670" s="208"/>
      <c r="I1670" s="209"/>
      <c r="J1670" s="208"/>
      <c r="K1670" s="210"/>
    </row>
    <row r="1671" s="206" customFormat="1" ht="20" customHeight="1" spans="1:11">
      <c r="A1671" s="208"/>
      <c r="B1671" s="208"/>
      <c r="C1671" s="208"/>
      <c r="D1671" s="208"/>
      <c r="E1671" s="208"/>
      <c r="F1671" s="208"/>
      <c r="G1671" s="208"/>
      <c r="H1671" s="208"/>
      <c r="I1671" s="209"/>
      <c r="J1671" s="208"/>
      <c r="K1671" s="210"/>
    </row>
    <row r="1672" s="206" customFormat="1" ht="20" customHeight="1" spans="1:11">
      <c r="A1672" s="208"/>
      <c r="B1672" s="208"/>
      <c r="C1672" s="208"/>
      <c r="D1672" s="208"/>
      <c r="E1672" s="208"/>
      <c r="F1672" s="208"/>
      <c r="G1672" s="208"/>
      <c r="H1672" s="208"/>
      <c r="I1672" s="209"/>
      <c r="J1672" s="208"/>
      <c r="K1672" s="210"/>
    </row>
    <row r="1673" s="206" customFormat="1" ht="20" customHeight="1" spans="1:11">
      <c r="A1673" s="208"/>
      <c r="B1673" s="208"/>
      <c r="C1673" s="208"/>
      <c r="D1673" s="208"/>
      <c r="E1673" s="208"/>
      <c r="F1673" s="208"/>
      <c r="G1673" s="208"/>
      <c r="H1673" s="208"/>
      <c r="I1673" s="209"/>
      <c r="J1673" s="208"/>
      <c r="K1673" s="210"/>
    </row>
    <row r="1674" s="206" customFormat="1" ht="20" customHeight="1" spans="1:11">
      <c r="A1674" s="208"/>
      <c r="B1674" s="208"/>
      <c r="C1674" s="208"/>
      <c r="D1674" s="208"/>
      <c r="E1674" s="208"/>
      <c r="F1674" s="208"/>
      <c r="G1674" s="208"/>
      <c r="H1674" s="208"/>
      <c r="I1674" s="209"/>
      <c r="J1674" s="208"/>
      <c r="K1674" s="210"/>
    </row>
    <row r="1675" s="206" customFormat="1" ht="20" customHeight="1" spans="1:11">
      <c r="A1675" s="211" t="s">
        <v>1</v>
      </c>
      <c r="B1675" s="211" t="s">
        <v>2</v>
      </c>
      <c r="C1675" s="212" t="s">
        <v>3</v>
      </c>
      <c r="D1675" s="213" t="s">
        <v>4</v>
      </c>
      <c r="E1675" s="214" t="s">
        <v>5</v>
      </c>
      <c r="F1675" s="212" t="s">
        <v>6</v>
      </c>
      <c r="G1675" s="212" t="s">
        <v>7</v>
      </c>
      <c r="H1675" s="215" t="s">
        <v>8</v>
      </c>
      <c r="I1675" s="212" t="s">
        <v>9</v>
      </c>
      <c r="J1675" s="212" t="s">
        <v>10</v>
      </c>
      <c r="K1675" s="215" t="s">
        <v>11</v>
      </c>
    </row>
    <row r="1676" s="206" customFormat="1" customHeight="1" spans="1:11">
      <c r="A1676" s="218" t="s">
        <v>261</v>
      </c>
      <c r="B1676" s="217">
        <v>45</v>
      </c>
      <c r="C1676" s="218" t="s">
        <v>262</v>
      </c>
      <c r="D1676" s="218" t="s">
        <v>263</v>
      </c>
      <c r="E1676" s="239" t="s">
        <v>264</v>
      </c>
      <c r="F1676" s="218" t="s">
        <v>265</v>
      </c>
      <c r="G1676" s="218" t="s">
        <v>266</v>
      </c>
      <c r="H1676" s="267">
        <v>45</v>
      </c>
      <c r="I1676" s="268">
        <v>45</v>
      </c>
      <c r="J1676" s="240">
        <v>0.71</v>
      </c>
      <c r="K1676" s="222">
        <f>J1676*H1676</f>
        <v>31.95</v>
      </c>
    </row>
    <row r="1677" s="206" customFormat="1" customHeight="1" spans="1:11">
      <c r="A1677" s="218" t="s">
        <v>261</v>
      </c>
      <c r="B1677" s="217">
        <v>45</v>
      </c>
      <c r="C1677" s="218" t="s">
        <v>267</v>
      </c>
      <c r="D1677" s="218" t="s">
        <v>268</v>
      </c>
      <c r="E1677" s="239" t="s">
        <v>267</v>
      </c>
      <c r="F1677" s="218" t="s">
        <v>269</v>
      </c>
      <c r="G1677" s="218" t="s">
        <v>266</v>
      </c>
      <c r="H1677" s="267">
        <v>45</v>
      </c>
      <c r="I1677" s="268">
        <v>45</v>
      </c>
      <c r="J1677" s="240">
        <v>0.71</v>
      </c>
      <c r="K1677" s="222">
        <f t="shared" ref="K1677:K1689" si="26">J1677*H1677</f>
        <v>31.95</v>
      </c>
    </row>
    <row r="1678" s="206" customFormat="1" customHeight="1" spans="1:11">
      <c r="A1678" s="218" t="s">
        <v>261</v>
      </c>
      <c r="B1678" s="217">
        <v>45</v>
      </c>
      <c r="C1678" s="218" t="s">
        <v>270</v>
      </c>
      <c r="D1678" s="218" t="s">
        <v>271</v>
      </c>
      <c r="E1678" s="239" t="s">
        <v>270</v>
      </c>
      <c r="F1678" s="218" t="s">
        <v>272</v>
      </c>
      <c r="G1678" s="218" t="s">
        <v>273</v>
      </c>
      <c r="H1678" s="267">
        <v>39.8</v>
      </c>
      <c r="I1678" s="268">
        <v>45</v>
      </c>
      <c r="J1678" s="240">
        <v>0.71</v>
      </c>
      <c r="K1678" s="222">
        <f t="shared" si="26"/>
        <v>28.258</v>
      </c>
    </row>
    <row r="1679" s="206" customFormat="1" customHeight="1" spans="1:11">
      <c r="A1679" s="218" t="s">
        <v>261</v>
      </c>
      <c r="B1679" s="217">
        <v>45</v>
      </c>
      <c r="C1679" s="218" t="s">
        <v>274</v>
      </c>
      <c r="D1679" s="218" t="s">
        <v>275</v>
      </c>
      <c r="E1679" s="239" t="s">
        <v>276</v>
      </c>
      <c r="F1679" s="218" t="s">
        <v>277</v>
      </c>
      <c r="G1679" s="218" t="s">
        <v>35</v>
      </c>
      <c r="H1679" s="267">
        <v>62</v>
      </c>
      <c r="I1679" s="268">
        <v>45</v>
      </c>
      <c r="J1679" s="240">
        <v>0.71</v>
      </c>
      <c r="K1679" s="222">
        <f t="shared" si="26"/>
        <v>44.02</v>
      </c>
    </row>
    <row r="1680" s="206" customFormat="1" customHeight="1" spans="1:11">
      <c r="A1680" s="218" t="s">
        <v>261</v>
      </c>
      <c r="B1680" s="217">
        <v>45</v>
      </c>
      <c r="C1680" s="227" t="s">
        <v>31</v>
      </c>
      <c r="D1680" s="229" t="s">
        <v>32</v>
      </c>
      <c r="E1680" s="230" t="s">
        <v>33</v>
      </c>
      <c r="F1680" s="227" t="s">
        <v>34</v>
      </c>
      <c r="G1680" s="229" t="s">
        <v>35</v>
      </c>
      <c r="H1680" s="222">
        <v>49.8</v>
      </c>
      <c r="I1680" s="268">
        <v>45</v>
      </c>
      <c r="J1680" s="240">
        <v>0.71</v>
      </c>
      <c r="K1680" s="222">
        <f t="shared" si="26"/>
        <v>35.358</v>
      </c>
    </row>
    <row r="1681" s="206" customFormat="1" customHeight="1" spans="1:11">
      <c r="A1681" s="218" t="s">
        <v>261</v>
      </c>
      <c r="B1681" s="217">
        <v>45</v>
      </c>
      <c r="C1681" s="227" t="s">
        <v>36</v>
      </c>
      <c r="D1681" s="229" t="s">
        <v>37</v>
      </c>
      <c r="E1681" s="230" t="s">
        <v>38</v>
      </c>
      <c r="F1681" s="227" t="s">
        <v>39</v>
      </c>
      <c r="G1681" s="229" t="s">
        <v>40</v>
      </c>
      <c r="H1681" s="222">
        <v>48</v>
      </c>
      <c r="I1681" s="268">
        <v>45</v>
      </c>
      <c r="J1681" s="240">
        <v>0.71</v>
      </c>
      <c r="K1681" s="222">
        <f t="shared" si="26"/>
        <v>34.08</v>
      </c>
    </row>
    <row r="1682" s="206" customFormat="1" customHeight="1" spans="1:11">
      <c r="A1682" s="218" t="s">
        <v>261</v>
      </c>
      <c r="B1682" s="217">
        <v>45</v>
      </c>
      <c r="C1682" s="227" t="s">
        <v>36</v>
      </c>
      <c r="D1682" s="229" t="s">
        <v>41</v>
      </c>
      <c r="E1682" s="230" t="s">
        <v>42</v>
      </c>
      <c r="F1682" s="227" t="s">
        <v>43</v>
      </c>
      <c r="G1682" s="229" t="s">
        <v>22</v>
      </c>
      <c r="H1682" s="222">
        <v>18</v>
      </c>
      <c r="I1682" s="268">
        <v>45</v>
      </c>
      <c r="J1682" s="240">
        <v>1</v>
      </c>
      <c r="K1682" s="222">
        <f t="shared" si="26"/>
        <v>18</v>
      </c>
    </row>
    <row r="1683" s="206" customFormat="1" customHeight="1" spans="1:11">
      <c r="A1683" s="218" t="s">
        <v>261</v>
      </c>
      <c r="B1683" s="217">
        <v>45</v>
      </c>
      <c r="C1683" s="227" t="s">
        <v>44</v>
      </c>
      <c r="D1683" s="229" t="s">
        <v>45</v>
      </c>
      <c r="E1683" s="230" t="s">
        <v>46</v>
      </c>
      <c r="F1683" s="227" t="s">
        <v>47</v>
      </c>
      <c r="G1683" s="229" t="s">
        <v>48</v>
      </c>
      <c r="H1683" s="222">
        <v>29.8</v>
      </c>
      <c r="I1683" s="268">
        <v>45</v>
      </c>
      <c r="J1683" s="240">
        <v>0.71</v>
      </c>
      <c r="K1683" s="222">
        <f t="shared" si="26"/>
        <v>21.158</v>
      </c>
    </row>
    <row r="1684" s="206" customFormat="1" customHeight="1" spans="1:11">
      <c r="A1684" s="218" t="s">
        <v>261</v>
      </c>
      <c r="B1684" s="217">
        <v>45</v>
      </c>
      <c r="C1684" s="227" t="s">
        <v>49</v>
      </c>
      <c r="D1684" s="274" t="s">
        <v>50</v>
      </c>
      <c r="E1684" s="230" t="s">
        <v>51</v>
      </c>
      <c r="F1684" s="227" t="s">
        <v>52</v>
      </c>
      <c r="G1684" s="227" t="s">
        <v>35</v>
      </c>
      <c r="H1684" s="222">
        <v>39.8</v>
      </c>
      <c r="I1684" s="268">
        <v>45</v>
      </c>
      <c r="J1684" s="240">
        <v>0.71</v>
      </c>
      <c r="K1684" s="222">
        <f t="shared" si="26"/>
        <v>28.258</v>
      </c>
    </row>
    <row r="1685" s="206" customFormat="1" customHeight="1" spans="1:11">
      <c r="A1685" s="218" t="s">
        <v>261</v>
      </c>
      <c r="B1685" s="217">
        <v>45</v>
      </c>
      <c r="C1685" s="227" t="s">
        <v>53</v>
      </c>
      <c r="D1685" s="251" t="s">
        <v>109</v>
      </c>
      <c r="E1685" s="232" t="s">
        <v>110</v>
      </c>
      <c r="F1685" s="251" t="s">
        <v>111</v>
      </c>
      <c r="G1685" s="233" t="s">
        <v>57</v>
      </c>
      <c r="H1685" s="222">
        <v>69</v>
      </c>
      <c r="I1685" s="268">
        <v>45</v>
      </c>
      <c r="J1685" s="240">
        <v>0.71</v>
      </c>
      <c r="K1685" s="222">
        <f t="shared" si="26"/>
        <v>48.99</v>
      </c>
    </row>
    <row r="1686" s="206" customFormat="1" customHeight="1" spans="1:11">
      <c r="A1686" s="218" t="s">
        <v>261</v>
      </c>
      <c r="B1686" s="217">
        <v>45</v>
      </c>
      <c r="C1686" s="227" t="s">
        <v>58</v>
      </c>
      <c r="D1686" s="234" t="s">
        <v>59</v>
      </c>
      <c r="E1686" s="235" t="s">
        <v>60</v>
      </c>
      <c r="F1686" s="231" t="s">
        <v>61</v>
      </c>
      <c r="G1686" s="227" t="s">
        <v>62</v>
      </c>
      <c r="H1686" s="222">
        <v>38</v>
      </c>
      <c r="I1686" s="268">
        <v>45</v>
      </c>
      <c r="J1686" s="240">
        <v>0.71</v>
      </c>
      <c r="K1686" s="222">
        <f t="shared" si="26"/>
        <v>26.98</v>
      </c>
    </row>
    <row r="1687" s="206" customFormat="1" customHeight="1" spans="1:11">
      <c r="A1687" s="218" t="s">
        <v>261</v>
      </c>
      <c r="B1687" s="217">
        <v>45</v>
      </c>
      <c r="C1687" s="227" t="s">
        <v>63</v>
      </c>
      <c r="D1687" s="231" t="s">
        <v>64</v>
      </c>
      <c r="E1687" s="235" t="s">
        <v>65</v>
      </c>
      <c r="F1687" s="231" t="s">
        <v>66</v>
      </c>
      <c r="G1687" s="231" t="s">
        <v>67</v>
      </c>
      <c r="H1687" s="222">
        <v>38</v>
      </c>
      <c r="I1687" s="268">
        <v>45</v>
      </c>
      <c r="J1687" s="240">
        <v>0.71</v>
      </c>
      <c r="K1687" s="222">
        <f t="shared" si="26"/>
        <v>26.98</v>
      </c>
    </row>
    <row r="1688" s="206" customFormat="1" customHeight="1" spans="1:11">
      <c r="A1688" s="218" t="s">
        <v>261</v>
      </c>
      <c r="B1688" s="217">
        <v>45</v>
      </c>
      <c r="C1688" s="227" t="s">
        <v>86</v>
      </c>
      <c r="D1688" s="227" t="s">
        <v>87</v>
      </c>
      <c r="E1688" s="230" t="s">
        <v>88</v>
      </c>
      <c r="F1688" s="227" t="s">
        <v>89</v>
      </c>
      <c r="G1688" s="227" t="s">
        <v>90</v>
      </c>
      <c r="H1688" s="222">
        <v>42.9</v>
      </c>
      <c r="I1688" s="268">
        <v>45</v>
      </c>
      <c r="J1688" s="240">
        <v>0.71</v>
      </c>
      <c r="K1688" s="222">
        <f t="shared" si="26"/>
        <v>30.459</v>
      </c>
    </row>
    <row r="1689" s="206" customFormat="1" customHeight="1" spans="1:11">
      <c r="A1689" s="218" t="s">
        <v>261</v>
      </c>
      <c r="B1689" s="217">
        <v>45</v>
      </c>
      <c r="C1689" s="227" t="s">
        <v>86</v>
      </c>
      <c r="D1689" s="227" t="s">
        <v>91</v>
      </c>
      <c r="E1689" s="227" t="s">
        <v>92</v>
      </c>
      <c r="F1689" s="227" t="s">
        <v>89</v>
      </c>
      <c r="G1689" s="227" t="s">
        <v>90</v>
      </c>
      <c r="H1689" s="222">
        <v>36.9</v>
      </c>
      <c r="I1689" s="268">
        <v>45</v>
      </c>
      <c r="J1689" s="240">
        <v>0.71</v>
      </c>
      <c r="K1689" s="222">
        <f t="shared" si="26"/>
        <v>26.199</v>
      </c>
    </row>
    <row r="1690" s="206" customFormat="1" ht="20" customHeight="1" spans="1:11">
      <c r="A1690" s="218" t="s">
        <v>261</v>
      </c>
      <c r="B1690" s="217">
        <v>45</v>
      </c>
      <c r="C1690" s="237" t="s">
        <v>73</v>
      </c>
      <c r="D1690" s="237"/>
      <c r="E1690" s="237"/>
      <c r="F1690" s="237"/>
      <c r="G1690" s="237"/>
      <c r="H1690" s="237"/>
      <c r="I1690" s="241"/>
      <c r="J1690" s="237"/>
      <c r="K1690" s="242">
        <f>SUM(K1676:K1689)</f>
        <v>432.64</v>
      </c>
    </row>
    <row r="1691" s="206" customFormat="1" ht="20" customHeight="1" spans="1:11">
      <c r="A1691" s="208"/>
      <c r="B1691" s="208"/>
      <c r="C1691" s="208"/>
      <c r="D1691" s="208"/>
      <c r="E1691" s="208"/>
      <c r="F1691" s="208"/>
      <c r="G1691" s="208"/>
      <c r="H1691" s="208"/>
      <c r="I1691" s="209"/>
      <c r="J1691" s="208"/>
      <c r="K1691" s="210"/>
    </row>
    <row r="1692" s="206" customFormat="1" ht="20" customHeight="1" spans="1:11">
      <c r="A1692" s="208"/>
      <c r="B1692" s="208"/>
      <c r="C1692" s="208"/>
      <c r="D1692" s="208"/>
      <c r="E1692" s="208"/>
      <c r="F1692" s="208"/>
      <c r="G1692" s="208"/>
      <c r="H1692" s="208"/>
      <c r="I1692" s="209"/>
      <c r="J1692" s="208"/>
      <c r="K1692" s="210"/>
    </row>
    <row r="1693" s="206" customFormat="1" ht="20" customHeight="1" spans="1:11">
      <c r="A1693" s="208"/>
      <c r="B1693" s="208"/>
      <c r="C1693" s="208"/>
      <c r="D1693" s="208"/>
      <c r="E1693" s="208"/>
      <c r="F1693" s="208"/>
      <c r="G1693" s="208"/>
      <c r="H1693" s="208"/>
      <c r="I1693" s="209"/>
      <c r="J1693" s="208"/>
      <c r="K1693" s="210"/>
    </row>
    <row r="1694" s="206" customFormat="1" ht="20" customHeight="1" spans="1:11">
      <c r="A1694" s="208"/>
      <c r="B1694" s="208"/>
      <c r="C1694" s="208"/>
      <c r="D1694" s="208"/>
      <c r="E1694" s="208"/>
      <c r="F1694" s="208"/>
      <c r="G1694" s="208"/>
      <c r="H1694" s="208"/>
      <c r="I1694" s="209"/>
      <c r="J1694" s="208"/>
      <c r="K1694" s="210"/>
    </row>
    <row r="1695" s="206" customFormat="1" ht="20" customHeight="1" spans="1:11">
      <c r="A1695" s="208"/>
      <c r="B1695" s="208"/>
      <c r="C1695" s="208"/>
      <c r="D1695" s="208"/>
      <c r="E1695" s="208"/>
      <c r="F1695" s="208"/>
      <c r="G1695" s="208"/>
      <c r="H1695" s="208"/>
      <c r="I1695" s="209"/>
      <c r="J1695" s="208"/>
      <c r="K1695" s="210"/>
    </row>
    <row r="1696" s="206" customFormat="1" ht="20" customHeight="1" spans="1:11">
      <c r="A1696" s="208"/>
      <c r="B1696" s="208"/>
      <c r="C1696" s="208"/>
      <c r="D1696" s="208"/>
      <c r="E1696" s="208"/>
      <c r="F1696" s="208"/>
      <c r="G1696" s="208"/>
      <c r="H1696" s="208"/>
      <c r="I1696" s="209"/>
      <c r="J1696" s="208"/>
      <c r="K1696" s="210"/>
    </row>
    <row r="1697" s="206" customFormat="1" ht="20" customHeight="1" spans="1:11">
      <c r="A1697" s="208"/>
      <c r="B1697" s="208"/>
      <c r="C1697" s="208"/>
      <c r="D1697" s="208"/>
      <c r="E1697" s="208"/>
      <c r="F1697" s="208"/>
      <c r="G1697" s="208"/>
      <c r="H1697" s="208"/>
      <c r="I1697" s="209"/>
      <c r="J1697" s="208"/>
      <c r="K1697" s="210"/>
    </row>
    <row r="1698" s="206" customFormat="1" ht="20" customHeight="1" spans="1:11">
      <c r="A1698" s="211" t="s">
        <v>1</v>
      </c>
      <c r="B1698" s="211" t="s">
        <v>2</v>
      </c>
      <c r="C1698" s="212" t="s">
        <v>3</v>
      </c>
      <c r="D1698" s="213" t="s">
        <v>4</v>
      </c>
      <c r="E1698" s="214" t="s">
        <v>5</v>
      </c>
      <c r="F1698" s="212" t="s">
        <v>6</v>
      </c>
      <c r="G1698" s="212" t="s">
        <v>7</v>
      </c>
      <c r="H1698" s="215" t="s">
        <v>8</v>
      </c>
      <c r="I1698" s="212" t="s">
        <v>9</v>
      </c>
      <c r="J1698" s="212" t="s">
        <v>10</v>
      </c>
      <c r="K1698" s="215" t="s">
        <v>11</v>
      </c>
    </row>
    <row r="1699" s="206" customFormat="1" customHeight="1" spans="1:11">
      <c r="A1699" s="218" t="s">
        <v>278</v>
      </c>
      <c r="B1699" s="217">
        <v>46</v>
      </c>
      <c r="C1699" s="218" t="s">
        <v>262</v>
      </c>
      <c r="D1699" s="218" t="s">
        <v>263</v>
      </c>
      <c r="E1699" s="239" t="s">
        <v>264</v>
      </c>
      <c r="F1699" s="218" t="s">
        <v>265</v>
      </c>
      <c r="G1699" s="218" t="s">
        <v>266</v>
      </c>
      <c r="H1699" s="267">
        <v>45</v>
      </c>
      <c r="I1699" s="268">
        <v>46</v>
      </c>
      <c r="J1699" s="240">
        <v>0.71</v>
      </c>
      <c r="K1699" s="222">
        <v>31.95</v>
      </c>
    </row>
    <row r="1700" s="206" customFormat="1" customHeight="1" spans="1:11">
      <c r="A1700" s="218" t="s">
        <v>278</v>
      </c>
      <c r="B1700" s="217">
        <v>46</v>
      </c>
      <c r="C1700" s="218" t="s">
        <v>267</v>
      </c>
      <c r="D1700" s="218" t="s">
        <v>268</v>
      </c>
      <c r="E1700" s="239" t="s">
        <v>267</v>
      </c>
      <c r="F1700" s="218" t="s">
        <v>269</v>
      </c>
      <c r="G1700" s="218" t="s">
        <v>266</v>
      </c>
      <c r="H1700" s="267">
        <v>45</v>
      </c>
      <c r="I1700" s="268">
        <v>46</v>
      </c>
      <c r="J1700" s="240">
        <v>0.71</v>
      </c>
      <c r="K1700" s="222">
        <v>31.95</v>
      </c>
    </row>
    <row r="1701" s="206" customFormat="1" customHeight="1" spans="1:11">
      <c r="A1701" s="218" t="s">
        <v>278</v>
      </c>
      <c r="B1701" s="217">
        <v>46</v>
      </c>
      <c r="C1701" s="218" t="s">
        <v>270</v>
      </c>
      <c r="D1701" s="218" t="s">
        <v>271</v>
      </c>
      <c r="E1701" s="239" t="s">
        <v>270</v>
      </c>
      <c r="F1701" s="218" t="s">
        <v>272</v>
      </c>
      <c r="G1701" s="218" t="s">
        <v>273</v>
      </c>
      <c r="H1701" s="267">
        <v>39.8</v>
      </c>
      <c r="I1701" s="268">
        <v>46</v>
      </c>
      <c r="J1701" s="240">
        <v>0.71</v>
      </c>
      <c r="K1701" s="222">
        <f>J1701*H1701</f>
        <v>28.258</v>
      </c>
    </row>
    <row r="1702" s="206" customFormat="1" customHeight="1" spans="1:11">
      <c r="A1702" s="218" t="s">
        <v>278</v>
      </c>
      <c r="B1702" s="217">
        <v>46</v>
      </c>
      <c r="C1702" s="218" t="s">
        <v>274</v>
      </c>
      <c r="D1702" s="218" t="s">
        <v>275</v>
      </c>
      <c r="E1702" s="239" t="s">
        <v>276</v>
      </c>
      <c r="F1702" s="218" t="s">
        <v>277</v>
      </c>
      <c r="G1702" s="218" t="s">
        <v>35</v>
      </c>
      <c r="H1702" s="267">
        <v>62</v>
      </c>
      <c r="I1702" s="268">
        <v>46</v>
      </c>
      <c r="J1702" s="240">
        <v>0.71</v>
      </c>
      <c r="K1702" s="222">
        <v>44.02</v>
      </c>
    </row>
    <row r="1703" s="206" customFormat="1" customHeight="1" spans="1:11">
      <c r="A1703" s="218" t="s">
        <v>278</v>
      </c>
      <c r="B1703" s="217">
        <v>46</v>
      </c>
      <c r="C1703" s="227" t="s">
        <v>31</v>
      </c>
      <c r="D1703" s="229" t="s">
        <v>32</v>
      </c>
      <c r="E1703" s="230" t="s">
        <v>33</v>
      </c>
      <c r="F1703" s="227" t="s">
        <v>34</v>
      </c>
      <c r="G1703" s="229" t="s">
        <v>35</v>
      </c>
      <c r="H1703" s="222">
        <v>49.8</v>
      </c>
      <c r="I1703" s="268">
        <v>46</v>
      </c>
      <c r="J1703" s="240">
        <v>0.71</v>
      </c>
      <c r="K1703" s="222">
        <f>J1703*H1703</f>
        <v>35.358</v>
      </c>
    </row>
    <row r="1704" s="206" customFormat="1" customHeight="1" spans="1:11">
      <c r="A1704" s="218" t="s">
        <v>278</v>
      </c>
      <c r="B1704" s="217">
        <v>46</v>
      </c>
      <c r="C1704" s="227" t="s">
        <v>36</v>
      </c>
      <c r="D1704" s="229" t="s">
        <v>37</v>
      </c>
      <c r="E1704" s="230" t="s">
        <v>38</v>
      </c>
      <c r="F1704" s="227" t="s">
        <v>39</v>
      </c>
      <c r="G1704" s="229" t="s">
        <v>40</v>
      </c>
      <c r="H1704" s="222">
        <v>48</v>
      </c>
      <c r="I1704" s="268">
        <v>46</v>
      </c>
      <c r="J1704" s="240">
        <v>0.71</v>
      </c>
      <c r="K1704" s="222">
        <f>J1704*H1704</f>
        <v>34.08</v>
      </c>
    </row>
    <row r="1705" s="206" customFormat="1" customHeight="1" spans="1:11">
      <c r="A1705" s="218" t="s">
        <v>278</v>
      </c>
      <c r="B1705" s="217">
        <v>46</v>
      </c>
      <c r="C1705" s="227" t="s">
        <v>36</v>
      </c>
      <c r="D1705" s="229" t="s">
        <v>41</v>
      </c>
      <c r="E1705" s="230" t="s">
        <v>42</v>
      </c>
      <c r="F1705" s="227" t="s">
        <v>43</v>
      </c>
      <c r="G1705" s="229" t="s">
        <v>22</v>
      </c>
      <c r="H1705" s="222">
        <v>18</v>
      </c>
      <c r="I1705" s="268">
        <v>46</v>
      </c>
      <c r="J1705" s="240">
        <v>1</v>
      </c>
      <c r="K1705" s="222">
        <v>18</v>
      </c>
    </row>
    <row r="1706" s="206" customFormat="1" customHeight="1" spans="1:11">
      <c r="A1706" s="218" t="s">
        <v>278</v>
      </c>
      <c r="B1706" s="217">
        <v>46</v>
      </c>
      <c r="C1706" s="227" t="s">
        <v>44</v>
      </c>
      <c r="D1706" s="229" t="s">
        <v>45</v>
      </c>
      <c r="E1706" s="230" t="s">
        <v>46</v>
      </c>
      <c r="F1706" s="227" t="s">
        <v>47</v>
      </c>
      <c r="G1706" s="229" t="s">
        <v>48</v>
      </c>
      <c r="H1706" s="222">
        <v>29.8</v>
      </c>
      <c r="I1706" s="268">
        <v>46</v>
      </c>
      <c r="J1706" s="240">
        <v>0.71</v>
      </c>
      <c r="K1706" s="222">
        <v>21.158</v>
      </c>
    </row>
    <row r="1707" s="206" customFormat="1" customHeight="1" spans="1:11">
      <c r="A1707" s="218" t="s">
        <v>278</v>
      </c>
      <c r="B1707" s="217">
        <v>46</v>
      </c>
      <c r="C1707" s="227" t="s">
        <v>49</v>
      </c>
      <c r="D1707" s="274" t="s">
        <v>50</v>
      </c>
      <c r="E1707" s="230" t="s">
        <v>51</v>
      </c>
      <c r="F1707" s="227" t="s">
        <v>52</v>
      </c>
      <c r="G1707" s="227" t="s">
        <v>35</v>
      </c>
      <c r="H1707" s="222">
        <v>39.8</v>
      </c>
      <c r="I1707" s="268">
        <v>46</v>
      </c>
      <c r="J1707" s="240">
        <v>0.71</v>
      </c>
      <c r="K1707" s="222">
        <f>J1707*H1707</f>
        <v>28.258</v>
      </c>
    </row>
    <row r="1708" s="206" customFormat="1" customHeight="1" spans="1:11">
      <c r="A1708" s="218" t="s">
        <v>278</v>
      </c>
      <c r="B1708" s="217">
        <v>46</v>
      </c>
      <c r="C1708" s="227" t="s">
        <v>53</v>
      </c>
      <c r="D1708" s="251" t="s">
        <v>109</v>
      </c>
      <c r="E1708" s="232" t="s">
        <v>110</v>
      </c>
      <c r="F1708" s="251" t="s">
        <v>111</v>
      </c>
      <c r="G1708" s="233" t="s">
        <v>57</v>
      </c>
      <c r="H1708" s="222">
        <v>69</v>
      </c>
      <c r="I1708" s="268">
        <v>46</v>
      </c>
      <c r="J1708" s="240">
        <v>0.71</v>
      </c>
      <c r="K1708" s="222">
        <f>J1708*H1708</f>
        <v>48.99</v>
      </c>
    </row>
    <row r="1709" s="206" customFormat="1" customHeight="1" spans="1:11">
      <c r="A1709" s="218" t="s">
        <v>278</v>
      </c>
      <c r="B1709" s="217">
        <v>46</v>
      </c>
      <c r="C1709" s="227" t="s">
        <v>58</v>
      </c>
      <c r="D1709" s="234" t="s">
        <v>59</v>
      </c>
      <c r="E1709" s="235" t="s">
        <v>60</v>
      </c>
      <c r="F1709" s="231" t="s">
        <v>61</v>
      </c>
      <c r="G1709" s="227" t="s">
        <v>62</v>
      </c>
      <c r="H1709" s="222">
        <v>38</v>
      </c>
      <c r="I1709" s="268">
        <v>46</v>
      </c>
      <c r="J1709" s="240">
        <v>0.71</v>
      </c>
      <c r="K1709" s="222">
        <f>J1709*H1709</f>
        <v>26.98</v>
      </c>
    </row>
    <row r="1710" s="206" customFormat="1" customHeight="1" spans="1:11">
      <c r="A1710" s="218" t="s">
        <v>278</v>
      </c>
      <c r="B1710" s="217">
        <v>46</v>
      </c>
      <c r="C1710" s="227" t="s">
        <v>63</v>
      </c>
      <c r="D1710" s="231" t="s">
        <v>64</v>
      </c>
      <c r="E1710" s="235" t="s">
        <v>65</v>
      </c>
      <c r="F1710" s="231" t="s">
        <v>66</v>
      </c>
      <c r="G1710" s="231" t="s">
        <v>67</v>
      </c>
      <c r="H1710" s="222">
        <v>38</v>
      </c>
      <c r="I1710" s="268">
        <v>46</v>
      </c>
      <c r="J1710" s="240">
        <v>0.71</v>
      </c>
      <c r="K1710" s="222">
        <v>26.98</v>
      </c>
    </row>
    <row r="1711" s="206" customFormat="1" customHeight="1" spans="1:11">
      <c r="A1711" s="218" t="s">
        <v>278</v>
      </c>
      <c r="B1711" s="217">
        <v>46</v>
      </c>
      <c r="C1711" s="227" t="s">
        <v>86</v>
      </c>
      <c r="D1711" s="227" t="s">
        <v>87</v>
      </c>
      <c r="E1711" s="230" t="s">
        <v>88</v>
      </c>
      <c r="F1711" s="227" t="s">
        <v>89</v>
      </c>
      <c r="G1711" s="227" t="s">
        <v>90</v>
      </c>
      <c r="H1711" s="222">
        <v>42.9</v>
      </c>
      <c r="I1711" s="268">
        <v>46</v>
      </c>
      <c r="J1711" s="240">
        <v>0.71</v>
      </c>
      <c r="K1711" s="222">
        <f>J1711*H1711</f>
        <v>30.459</v>
      </c>
    </row>
    <row r="1712" s="206" customFormat="1" customHeight="1" spans="1:11">
      <c r="A1712" s="218" t="s">
        <v>278</v>
      </c>
      <c r="B1712" s="217">
        <v>46</v>
      </c>
      <c r="C1712" s="227" t="s">
        <v>86</v>
      </c>
      <c r="D1712" s="227" t="s">
        <v>91</v>
      </c>
      <c r="E1712" s="227" t="s">
        <v>92</v>
      </c>
      <c r="F1712" s="227" t="s">
        <v>89</v>
      </c>
      <c r="G1712" s="227" t="s">
        <v>90</v>
      </c>
      <c r="H1712" s="222">
        <v>36.9</v>
      </c>
      <c r="I1712" s="268">
        <v>46</v>
      </c>
      <c r="J1712" s="240">
        <v>0.71</v>
      </c>
      <c r="K1712" s="222">
        <f>J1712*H1712</f>
        <v>26.199</v>
      </c>
    </row>
    <row r="1713" s="206" customFormat="1" ht="20" customHeight="1" spans="1:11">
      <c r="A1713" s="218" t="s">
        <v>278</v>
      </c>
      <c r="B1713" s="217">
        <v>46</v>
      </c>
      <c r="C1713" s="237" t="s">
        <v>73</v>
      </c>
      <c r="D1713" s="237"/>
      <c r="E1713" s="237"/>
      <c r="F1713" s="237"/>
      <c r="G1713" s="237"/>
      <c r="H1713" s="237"/>
      <c r="I1713" s="241"/>
      <c r="J1713" s="237"/>
      <c r="K1713" s="242">
        <f>SUM(K1699:K1712)</f>
        <v>432.64</v>
      </c>
    </row>
    <row r="1714" s="206" customFormat="1" ht="20" customHeight="1" spans="1:11">
      <c r="A1714" s="208"/>
      <c r="B1714" s="208"/>
      <c r="C1714" s="208"/>
      <c r="D1714" s="208"/>
      <c r="E1714" s="208"/>
      <c r="F1714" s="208"/>
      <c r="G1714" s="208"/>
      <c r="H1714" s="208"/>
      <c r="I1714" s="209"/>
      <c r="J1714" s="208"/>
      <c r="K1714" s="210"/>
    </row>
    <row r="1715" s="206" customFormat="1" ht="20" customHeight="1" spans="1:11">
      <c r="A1715" s="208"/>
      <c r="B1715" s="208"/>
      <c r="C1715" s="208"/>
      <c r="D1715" s="208"/>
      <c r="E1715" s="208"/>
      <c r="F1715" s="208"/>
      <c r="G1715" s="208"/>
      <c r="H1715" s="208"/>
      <c r="I1715" s="209"/>
      <c r="J1715" s="208"/>
      <c r="K1715" s="210"/>
    </row>
    <row r="1716" s="206" customFormat="1" ht="20" customHeight="1" spans="1:11">
      <c r="A1716" s="208"/>
      <c r="B1716" s="208"/>
      <c r="C1716" s="208"/>
      <c r="D1716" s="208"/>
      <c r="E1716" s="208"/>
      <c r="F1716" s="208"/>
      <c r="G1716" s="208"/>
      <c r="H1716" s="208"/>
      <c r="I1716" s="209"/>
      <c r="J1716" s="208"/>
      <c r="K1716" s="210"/>
    </row>
    <row r="1717" s="206" customFormat="1" ht="20" customHeight="1" spans="1:13">
      <c r="A1717" s="208"/>
      <c r="B1717" s="208"/>
      <c r="C1717" s="208"/>
      <c r="D1717" s="208"/>
      <c r="E1717" s="208"/>
      <c r="F1717" s="208"/>
      <c r="G1717" s="208"/>
      <c r="H1717" s="208"/>
      <c r="I1717" s="209"/>
      <c r="J1717" s="208"/>
      <c r="K1717" s="210"/>
      <c r="M1717" s="206">
        <f>SUM('19级领用教材明细:Sheet1'!N1722:N1722,'19级领用教材明细:Sheet1'!I1761:I1761,'19级领用教材明细:Sheet1'!J1761:J1761,'19级领用教材明细:Sheet1'!J1761:J1761,'19级领用教材明细:Sheet1'!J1761:J1761)</f>
        <v>0</v>
      </c>
    </row>
    <row r="1718" s="206" customFormat="1" ht="20" customHeight="1" spans="1:11">
      <c r="A1718" s="208"/>
      <c r="B1718" s="208"/>
      <c r="C1718" s="208"/>
      <c r="D1718" s="208"/>
      <c r="E1718" s="208"/>
      <c r="F1718" s="208"/>
      <c r="G1718" s="208"/>
      <c r="H1718" s="208"/>
      <c r="I1718" s="209"/>
      <c r="J1718" s="208"/>
      <c r="K1718" s="210"/>
    </row>
    <row r="1719" s="206" customFormat="1" ht="20" customHeight="1" spans="1:11">
      <c r="A1719" s="208"/>
      <c r="B1719" s="208"/>
      <c r="C1719" s="208"/>
      <c r="D1719" s="208"/>
      <c r="E1719" s="208"/>
      <c r="F1719" s="208"/>
      <c r="G1719" s="208"/>
      <c r="H1719" s="208"/>
      <c r="I1719" s="209"/>
      <c r="J1719" s="208"/>
      <c r="K1719" s="210"/>
    </row>
    <row r="1720" s="206" customFormat="1" ht="20" customHeight="1" spans="1:11">
      <c r="A1720" s="208"/>
      <c r="B1720" s="208"/>
      <c r="C1720" s="208"/>
      <c r="D1720" s="208"/>
      <c r="E1720" s="208"/>
      <c r="F1720" s="208"/>
      <c r="G1720" s="208"/>
      <c r="H1720" s="208"/>
      <c r="I1720" s="209"/>
      <c r="J1720" s="208"/>
      <c r="K1720" s="210"/>
    </row>
    <row r="1721" s="206" customFormat="1" ht="20" customHeight="1" spans="1:11">
      <c r="A1721" s="211" t="s">
        <v>1</v>
      </c>
      <c r="B1721" s="211" t="s">
        <v>2</v>
      </c>
      <c r="C1721" s="212" t="s">
        <v>3</v>
      </c>
      <c r="D1721" s="213" t="s">
        <v>4</v>
      </c>
      <c r="E1721" s="214" t="s">
        <v>5</v>
      </c>
      <c r="F1721" s="212" t="s">
        <v>6</v>
      </c>
      <c r="G1721" s="212" t="s">
        <v>7</v>
      </c>
      <c r="H1721" s="215" t="s">
        <v>8</v>
      </c>
      <c r="I1721" s="212" t="s">
        <v>9</v>
      </c>
      <c r="J1721" s="212" t="s">
        <v>10</v>
      </c>
      <c r="K1721" s="215" t="s">
        <v>11</v>
      </c>
    </row>
    <row r="1722" s="206" customFormat="1" customHeight="1" spans="1:11">
      <c r="A1722" s="218" t="s">
        <v>279</v>
      </c>
      <c r="B1722" s="217">
        <v>28</v>
      </c>
      <c r="C1722" s="218" t="s">
        <v>262</v>
      </c>
      <c r="D1722" s="218" t="s">
        <v>263</v>
      </c>
      <c r="E1722" s="239" t="s">
        <v>264</v>
      </c>
      <c r="F1722" s="218" t="s">
        <v>265</v>
      </c>
      <c r="G1722" s="218" t="s">
        <v>266</v>
      </c>
      <c r="H1722" s="267">
        <v>45</v>
      </c>
      <c r="I1722" s="268">
        <v>29</v>
      </c>
      <c r="J1722" s="240">
        <v>0.71</v>
      </c>
      <c r="K1722" s="222">
        <v>31.95</v>
      </c>
    </row>
    <row r="1723" s="206" customFormat="1" customHeight="1" spans="1:11">
      <c r="A1723" s="218" t="s">
        <v>279</v>
      </c>
      <c r="B1723" s="217">
        <v>28</v>
      </c>
      <c r="C1723" s="218" t="s">
        <v>267</v>
      </c>
      <c r="D1723" s="218" t="s">
        <v>268</v>
      </c>
      <c r="E1723" s="239" t="s">
        <v>267</v>
      </c>
      <c r="F1723" s="218" t="s">
        <v>269</v>
      </c>
      <c r="G1723" s="218" t="s">
        <v>266</v>
      </c>
      <c r="H1723" s="267">
        <v>45</v>
      </c>
      <c r="I1723" s="268">
        <v>29</v>
      </c>
      <c r="J1723" s="240">
        <v>0.71</v>
      </c>
      <c r="K1723" s="222">
        <v>31.95</v>
      </c>
    </row>
    <row r="1724" s="206" customFormat="1" customHeight="1" spans="1:11">
      <c r="A1724" s="218" t="s">
        <v>279</v>
      </c>
      <c r="B1724" s="217">
        <v>28</v>
      </c>
      <c r="C1724" s="218" t="s">
        <v>270</v>
      </c>
      <c r="D1724" s="218" t="s">
        <v>271</v>
      </c>
      <c r="E1724" s="239" t="s">
        <v>270</v>
      </c>
      <c r="F1724" s="218" t="s">
        <v>272</v>
      </c>
      <c r="G1724" s="218" t="s">
        <v>273</v>
      </c>
      <c r="H1724" s="267">
        <v>39.8</v>
      </c>
      <c r="I1724" s="268">
        <v>29</v>
      </c>
      <c r="J1724" s="240">
        <v>0.71</v>
      </c>
      <c r="K1724" s="222">
        <f>J1724*H1724</f>
        <v>28.258</v>
      </c>
    </row>
    <row r="1725" s="206" customFormat="1" customHeight="1" spans="1:11">
      <c r="A1725" s="218" t="s">
        <v>279</v>
      </c>
      <c r="B1725" s="217">
        <v>28</v>
      </c>
      <c r="C1725" s="218" t="s">
        <v>274</v>
      </c>
      <c r="D1725" s="218" t="s">
        <v>275</v>
      </c>
      <c r="E1725" s="239" t="s">
        <v>276</v>
      </c>
      <c r="F1725" s="218" t="s">
        <v>277</v>
      </c>
      <c r="G1725" s="218" t="s">
        <v>35</v>
      </c>
      <c r="H1725" s="267">
        <v>62</v>
      </c>
      <c r="I1725" s="268">
        <v>29</v>
      </c>
      <c r="J1725" s="240">
        <v>0.71</v>
      </c>
      <c r="K1725" s="222">
        <v>44.02</v>
      </c>
    </row>
    <row r="1726" s="206" customFormat="1" customHeight="1" spans="1:11">
      <c r="A1726" s="218" t="s">
        <v>279</v>
      </c>
      <c r="B1726" s="217">
        <v>28</v>
      </c>
      <c r="C1726" s="227" t="s">
        <v>31</v>
      </c>
      <c r="D1726" s="229" t="s">
        <v>32</v>
      </c>
      <c r="E1726" s="230" t="s">
        <v>33</v>
      </c>
      <c r="F1726" s="227" t="s">
        <v>34</v>
      </c>
      <c r="G1726" s="229" t="s">
        <v>35</v>
      </c>
      <c r="H1726" s="222">
        <v>49.8</v>
      </c>
      <c r="I1726" s="268">
        <v>29</v>
      </c>
      <c r="J1726" s="240">
        <v>0.71</v>
      </c>
      <c r="K1726" s="222">
        <f>J1726*H1726</f>
        <v>35.358</v>
      </c>
    </row>
    <row r="1727" s="206" customFormat="1" customHeight="1" spans="1:11">
      <c r="A1727" s="218" t="s">
        <v>279</v>
      </c>
      <c r="B1727" s="217">
        <v>28</v>
      </c>
      <c r="C1727" s="227" t="s">
        <v>36</v>
      </c>
      <c r="D1727" s="229" t="s">
        <v>37</v>
      </c>
      <c r="E1727" s="230" t="s">
        <v>38</v>
      </c>
      <c r="F1727" s="227" t="s">
        <v>39</v>
      </c>
      <c r="G1727" s="229" t="s">
        <v>40</v>
      </c>
      <c r="H1727" s="222">
        <v>48</v>
      </c>
      <c r="I1727" s="268">
        <v>28</v>
      </c>
      <c r="J1727" s="240">
        <v>0.71</v>
      </c>
      <c r="K1727" s="222">
        <f>J1727*H1727</f>
        <v>34.08</v>
      </c>
    </row>
    <row r="1728" s="206" customFormat="1" customHeight="1" spans="1:11">
      <c r="A1728" s="218" t="s">
        <v>279</v>
      </c>
      <c r="B1728" s="217">
        <v>28</v>
      </c>
      <c r="C1728" s="227" t="s">
        <v>36</v>
      </c>
      <c r="D1728" s="229" t="s">
        <v>41</v>
      </c>
      <c r="E1728" s="230" t="s">
        <v>42</v>
      </c>
      <c r="F1728" s="227" t="s">
        <v>43</v>
      </c>
      <c r="G1728" s="229" t="s">
        <v>22</v>
      </c>
      <c r="H1728" s="222">
        <v>18</v>
      </c>
      <c r="I1728" s="268">
        <v>28</v>
      </c>
      <c r="J1728" s="240">
        <v>1</v>
      </c>
      <c r="K1728" s="222">
        <v>18</v>
      </c>
    </row>
    <row r="1729" s="206" customFormat="1" customHeight="1" spans="1:11">
      <c r="A1729" s="218" t="s">
        <v>279</v>
      </c>
      <c r="B1729" s="217">
        <v>28</v>
      </c>
      <c r="C1729" s="227" t="s">
        <v>44</v>
      </c>
      <c r="D1729" s="229" t="s">
        <v>45</v>
      </c>
      <c r="E1729" s="230" t="s">
        <v>46</v>
      </c>
      <c r="F1729" s="227" t="s">
        <v>47</v>
      </c>
      <c r="G1729" s="229" t="s">
        <v>48</v>
      </c>
      <c r="H1729" s="222">
        <v>29.8</v>
      </c>
      <c r="I1729" s="268">
        <v>28</v>
      </c>
      <c r="J1729" s="240">
        <v>0.71</v>
      </c>
      <c r="K1729" s="222">
        <v>21.158</v>
      </c>
    </row>
    <row r="1730" s="206" customFormat="1" customHeight="1" spans="1:11">
      <c r="A1730" s="218" t="s">
        <v>279</v>
      </c>
      <c r="B1730" s="217">
        <v>28</v>
      </c>
      <c r="C1730" s="227" t="s">
        <v>49</v>
      </c>
      <c r="D1730" s="274" t="s">
        <v>50</v>
      </c>
      <c r="E1730" s="230" t="s">
        <v>51</v>
      </c>
      <c r="F1730" s="227" t="s">
        <v>52</v>
      </c>
      <c r="G1730" s="227" t="s">
        <v>35</v>
      </c>
      <c r="H1730" s="222">
        <v>39.8</v>
      </c>
      <c r="I1730" s="268">
        <v>28</v>
      </c>
      <c r="J1730" s="240">
        <v>0.71</v>
      </c>
      <c r="K1730" s="222">
        <f>J1730*H1730</f>
        <v>28.258</v>
      </c>
    </row>
    <row r="1731" s="206" customFormat="1" customHeight="1" spans="1:11">
      <c r="A1731" s="218" t="s">
        <v>279</v>
      </c>
      <c r="B1731" s="217">
        <v>28</v>
      </c>
      <c r="C1731" s="227" t="s">
        <v>53</v>
      </c>
      <c r="D1731" s="251" t="s">
        <v>109</v>
      </c>
      <c r="E1731" s="232" t="s">
        <v>110</v>
      </c>
      <c r="F1731" s="251" t="s">
        <v>111</v>
      </c>
      <c r="G1731" s="233" t="s">
        <v>57</v>
      </c>
      <c r="H1731" s="222">
        <v>69</v>
      </c>
      <c r="I1731" s="268">
        <v>28</v>
      </c>
      <c r="J1731" s="240">
        <v>0.71</v>
      </c>
      <c r="K1731" s="222">
        <f>J1731*H1731</f>
        <v>48.99</v>
      </c>
    </row>
    <row r="1732" s="206" customFormat="1" customHeight="1" spans="1:11">
      <c r="A1732" s="218" t="s">
        <v>279</v>
      </c>
      <c r="B1732" s="217">
        <v>28</v>
      </c>
      <c r="C1732" s="227" t="s">
        <v>58</v>
      </c>
      <c r="D1732" s="234" t="s">
        <v>59</v>
      </c>
      <c r="E1732" s="235" t="s">
        <v>60</v>
      </c>
      <c r="F1732" s="231" t="s">
        <v>61</v>
      </c>
      <c r="G1732" s="227" t="s">
        <v>62</v>
      </c>
      <c r="H1732" s="222">
        <v>38</v>
      </c>
      <c r="I1732" s="268">
        <v>28</v>
      </c>
      <c r="J1732" s="240">
        <v>0.71</v>
      </c>
      <c r="K1732" s="222">
        <f>J1732*H1732</f>
        <v>26.98</v>
      </c>
    </row>
    <row r="1733" s="206" customFormat="1" customHeight="1" spans="1:11">
      <c r="A1733" s="218" t="s">
        <v>279</v>
      </c>
      <c r="B1733" s="217">
        <v>28</v>
      </c>
      <c r="C1733" s="227" t="s">
        <v>63</v>
      </c>
      <c r="D1733" s="231" t="s">
        <v>64</v>
      </c>
      <c r="E1733" s="235" t="s">
        <v>65</v>
      </c>
      <c r="F1733" s="231" t="s">
        <v>66</v>
      </c>
      <c r="G1733" s="231" t="s">
        <v>67</v>
      </c>
      <c r="H1733" s="222">
        <v>38</v>
      </c>
      <c r="I1733" s="268">
        <v>28</v>
      </c>
      <c r="J1733" s="240">
        <v>0.71</v>
      </c>
      <c r="K1733" s="222">
        <v>26.98</v>
      </c>
    </row>
    <row r="1734" s="206" customFormat="1" customHeight="1" spans="1:11">
      <c r="A1734" s="218" t="s">
        <v>279</v>
      </c>
      <c r="B1734" s="217">
        <v>28</v>
      </c>
      <c r="C1734" s="227" t="s">
        <v>86</v>
      </c>
      <c r="D1734" s="227" t="s">
        <v>87</v>
      </c>
      <c r="E1734" s="230" t="s">
        <v>88</v>
      </c>
      <c r="F1734" s="227" t="s">
        <v>89</v>
      </c>
      <c r="G1734" s="227" t="s">
        <v>90</v>
      </c>
      <c r="H1734" s="222">
        <v>42.9</v>
      </c>
      <c r="I1734" s="268">
        <v>28</v>
      </c>
      <c r="J1734" s="240">
        <v>0.71</v>
      </c>
      <c r="K1734" s="222">
        <f>J1734*H1734</f>
        <v>30.459</v>
      </c>
    </row>
    <row r="1735" s="206" customFormat="1" customHeight="1" spans="1:11">
      <c r="A1735" s="218" t="s">
        <v>279</v>
      </c>
      <c r="B1735" s="217">
        <v>28</v>
      </c>
      <c r="C1735" s="227" t="s">
        <v>86</v>
      </c>
      <c r="D1735" s="227" t="s">
        <v>91</v>
      </c>
      <c r="E1735" s="227" t="s">
        <v>92</v>
      </c>
      <c r="F1735" s="227" t="s">
        <v>89</v>
      </c>
      <c r="G1735" s="227" t="s">
        <v>90</v>
      </c>
      <c r="H1735" s="222">
        <v>36.9</v>
      </c>
      <c r="I1735" s="268">
        <v>28</v>
      </c>
      <c r="J1735" s="240">
        <v>0.71</v>
      </c>
      <c r="K1735" s="222">
        <f>J1735*H1735</f>
        <v>26.199</v>
      </c>
    </row>
    <row r="1736" s="206" customFormat="1" ht="20" customHeight="1" spans="1:11">
      <c r="A1736" s="218" t="s">
        <v>279</v>
      </c>
      <c r="B1736" s="217">
        <v>28</v>
      </c>
      <c r="C1736" s="237" t="s">
        <v>73</v>
      </c>
      <c r="D1736" s="237"/>
      <c r="E1736" s="237"/>
      <c r="F1736" s="237"/>
      <c r="G1736" s="237"/>
      <c r="H1736" s="237"/>
      <c r="I1736" s="241"/>
      <c r="J1736" s="237"/>
      <c r="K1736" s="242">
        <f>SUM(K1722:K1735)</f>
        <v>432.64</v>
      </c>
    </row>
    <row r="1737" s="206" customFormat="1" ht="20" customHeight="1" spans="1:11">
      <c r="A1737" s="208"/>
      <c r="B1737" s="208"/>
      <c r="C1737" s="208"/>
      <c r="D1737" s="208"/>
      <c r="E1737" s="208"/>
      <c r="F1737" s="208"/>
      <c r="G1737" s="208"/>
      <c r="H1737" s="208"/>
      <c r="I1737" s="209"/>
      <c r="J1737" s="208"/>
      <c r="K1737" s="273"/>
    </row>
    <row r="1738" s="206" customFormat="1" ht="20" customHeight="1" spans="1:11">
      <c r="A1738" s="208"/>
      <c r="B1738" s="208"/>
      <c r="C1738" s="208"/>
      <c r="D1738" s="208"/>
      <c r="E1738" s="208"/>
      <c r="F1738" s="208"/>
      <c r="G1738" s="208"/>
      <c r="H1738" s="208"/>
      <c r="I1738" s="209"/>
      <c r="J1738" s="208"/>
      <c r="K1738" s="210"/>
    </row>
    <row r="1739" s="206" customFormat="1" ht="20" customHeight="1" spans="1:11">
      <c r="A1739" s="208"/>
      <c r="B1739" s="208"/>
      <c r="C1739" s="208"/>
      <c r="D1739" s="208"/>
      <c r="E1739" s="208"/>
      <c r="F1739" s="208"/>
      <c r="G1739" s="208"/>
      <c r="H1739" s="208"/>
      <c r="I1739" s="209"/>
      <c r="J1739" s="208"/>
      <c r="K1739" s="210"/>
    </row>
    <row r="1740" s="206" customFormat="1" ht="20" customHeight="1" spans="1:11">
      <c r="A1740" s="208"/>
      <c r="B1740" s="208"/>
      <c r="C1740" s="208"/>
      <c r="D1740" s="208"/>
      <c r="E1740" s="208"/>
      <c r="F1740" s="208"/>
      <c r="G1740" s="208"/>
      <c r="H1740" s="208"/>
      <c r="I1740" s="209"/>
      <c r="J1740" s="208"/>
      <c r="K1740" s="210"/>
    </row>
    <row r="1741" s="206" customFormat="1" ht="20" customHeight="1" spans="1:11">
      <c r="A1741" s="208"/>
      <c r="B1741" s="208"/>
      <c r="C1741" s="208"/>
      <c r="D1741" s="208"/>
      <c r="E1741" s="208"/>
      <c r="F1741" s="208"/>
      <c r="G1741" s="208"/>
      <c r="H1741" s="208"/>
      <c r="I1741" s="209"/>
      <c r="J1741" s="208"/>
      <c r="K1741" s="210"/>
    </row>
    <row r="1742" s="206" customFormat="1" ht="20" customHeight="1" spans="1:11">
      <c r="A1742" s="208"/>
      <c r="B1742" s="208"/>
      <c r="C1742" s="208"/>
      <c r="D1742" s="208"/>
      <c r="E1742" s="208"/>
      <c r="F1742" s="208"/>
      <c r="G1742" s="208"/>
      <c r="H1742" s="208"/>
      <c r="I1742" s="209"/>
      <c r="J1742" s="208"/>
      <c r="K1742" s="210"/>
    </row>
    <row r="1743" s="206" customFormat="1" ht="20" customHeight="1" spans="1:11">
      <c r="A1743" s="208"/>
      <c r="B1743" s="208"/>
      <c r="C1743" s="208"/>
      <c r="D1743" s="208"/>
      <c r="E1743" s="208"/>
      <c r="F1743" s="208"/>
      <c r="G1743" s="208"/>
      <c r="H1743" s="208"/>
      <c r="I1743" s="209"/>
      <c r="J1743" s="208"/>
      <c r="K1743" s="210"/>
    </row>
    <row r="1744" s="206" customFormat="1" ht="20" customHeight="1" spans="1:11">
      <c r="A1744" s="211" t="s">
        <v>1</v>
      </c>
      <c r="B1744" s="211" t="s">
        <v>2</v>
      </c>
      <c r="C1744" s="212" t="s">
        <v>3</v>
      </c>
      <c r="D1744" s="213" t="s">
        <v>4</v>
      </c>
      <c r="E1744" s="214" t="s">
        <v>5</v>
      </c>
      <c r="F1744" s="212" t="s">
        <v>6</v>
      </c>
      <c r="G1744" s="212" t="s">
        <v>7</v>
      </c>
      <c r="H1744" s="215" t="s">
        <v>8</v>
      </c>
      <c r="I1744" s="212" t="s">
        <v>9</v>
      </c>
      <c r="J1744" s="212" t="s">
        <v>10</v>
      </c>
      <c r="K1744" s="215" t="s">
        <v>11</v>
      </c>
    </row>
    <row r="1745" s="206" customFormat="1" customHeight="1" spans="1:11">
      <c r="A1745" s="218" t="s">
        <v>280</v>
      </c>
      <c r="B1745" s="217">
        <v>35</v>
      </c>
      <c r="C1745" s="218" t="s">
        <v>262</v>
      </c>
      <c r="D1745" s="218" t="s">
        <v>263</v>
      </c>
      <c r="E1745" s="239" t="s">
        <v>264</v>
      </c>
      <c r="F1745" s="218" t="s">
        <v>265</v>
      </c>
      <c r="G1745" s="218" t="s">
        <v>266</v>
      </c>
      <c r="H1745" s="267">
        <v>45</v>
      </c>
      <c r="I1745" s="268">
        <v>35</v>
      </c>
      <c r="J1745" s="240">
        <v>0.71</v>
      </c>
      <c r="K1745" s="222">
        <v>31.95</v>
      </c>
    </row>
    <row r="1746" s="206" customFormat="1" customHeight="1" spans="1:11">
      <c r="A1746" s="218" t="s">
        <v>280</v>
      </c>
      <c r="B1746" s="217">
        <v>35</v>
      </c>
      <c r="C1746" s="218" t="s">
        <v>267</v>
      </c>
      <c r="D1746" s="218" t="s">
        <v>268</v>
      </c>
      <c r="E1746" s="239" t="s">
        <v>267</v>
      </c>
      <c r="F1746" s="218" t="s">
        <v>269</v>
      </c>
      <c r="G1746" s="218" t="s">
        <v>266</v>
      </c>
      <c r="H1746" s="267">
        <v>45</v>
      </c>
      <c r="I1746" s="268">
        <v>35</v>
      </c>
      <c r="J1746" s="240">
        <v>0.71</v>
      </c>
      <c r="K1746" s="222">
        <v>31.95</v>
      </c>
    </row>
    <row r="1747" s="206" customFormat="1" customHeight="1" spans="1:11">
      <c r="A1747" s="218" t="s">
        <v>280</v>
      </c>
      <c r="B1747" s="217">
        <v>35</v>
      </c>
      <c r="C1747" s="218" t="s">
        <v>270</v>
      </c>
      <c r="D1747" s="218" t="s">
        <v>271</v>
      </c>
      <c r="E1747" s="239" t="s">
        <v>270</v>
      </c>
      <c r="F1747" s="218" t="s">
        <v>272</v>
      </c>
      <c r="G1747" s="218" t="s">
        <v>273</v>
      </c>
      <c r="H1747" s="267">
        <v>39.8</v>
      </c>
      <c r="I1747" s="268">
        <v>35</v>
      </c>
      <c r="J1747" s="240">
        <v>0.71</v>
      </c>
      <c r="K1747" s="222">
        <f>J1747*H1747</f>
        <v>28.258</v>
      </c>
    </row>
    <row r="1748" s="206" customFormat="1" customHeight="1" spans="1:11">
      <c r="A1748" s="218" t="s">
        <v>280</v>
      </c>
      <c r="B1748" s="217">
        <v>35</v>
      </c>
      <c r="C1748" s="218" t="s">
        <v>274</v>
      </c>
      <c r="D1748" s="218" t="s">
        <v>275</v>
      </c>
      <c r="E1748" s="239" t="s">
        <v>276</v>
      </c>
      <c r="F1748" s="218" t="s">
        <v>277</v>
      </c>
      <c r="G1748" s="218" t="s">
        <v>35</v>
      </c>
      <c r="H1748" s="267">
        <v>62</v>
      </c>
      <c r="I1748" s="268">
        <v>35</v>
      </c>
      <c r="J1748" s="240">
        <v>0.71</v>
      </c>
      <c r="K1748" s="222">
        <v>44.02</v>
      </c>
    </row>
    <row r="1749" s="206" customFormat="1" customHeight="1" spans="1:11">
      <c r="A1749" s="218" t="s">
        <v>280</v>
      </c>
      <c r="B1749" s="217">
        <v>35</v>
      </c>
      <c r="C1749" s="227" t="s">
        <v>31</v>
      </c>
      <c r="D1749" s="229" t="s">
        <v>32</v>
      </c>
      <c r="E1749" s="230" t="s">
        <v>33</v>
      </c>
      <c r="F1749" s="227" t="s">
        <v>34</v>
      </c>
      <c r="G1749" s="229" t="s">
        <v>35</v>
      </c>
      <c r="H1749" s="222">
        <v>49.8</v>
      </c>
      <c r="I1749" s="268">
        <v>35</v>
      </c>
      <c r="J1749" s="240">
        <v>0.71</v>
      </c>
      <c r="K1749" s="222">
        <f>J1749*H1749</f>
        <v>35.358</v>
      </c>
    </row>
    <row r="1750" s="206" customFormat="1" customHeight="1" spans="1:11">
      <c r="A1750" s="218" t="s">
        <v>280</v>
      </c>
      <c r="B1750" s="217">
        <v>35</v>
      </c>
      <c r="C1750" s="227" t="s">
        <v>36</v>
      </c>
      <c r="D1750" s="229" t="s">
        <v>37</v>
      </c>
      <c r="E1750" s="230" t="s">
        <v>38</v>
      </c>
      <c r="F1750" s="227" t="s">
        <v>39</v>
      </c>
      <c r="G1750" s="229" t="s">
        <v>40</v>
      </c>
      <c r="H1750" s="222">
        <v>48</v>
      </c>
      <c r="I1750" s="268">
        <v>35</v>
      </c>
      <c r="J1750" s="240">
        <v>0.71</v>
      </c>
      <c r="K1750" s="222">
        <f>J1750*H1750</f>
        <v>34.08</v>
      </c>
    </row>
    <row r="1751" s="206" customFormat="1" customHeight="1" spans="1:11">
      <c r="A1751" s="218" t="s">
        <v>280</v>
      </c>
      <c r="B1751" s="217">
        <v>35</v>
      </c>
      <c r="C1751" s="227" t="s">
        <v>36</v>
      </c>
      <c r="D1751" s="229" t="s">
        <v>41</v>
      </c>
      <c r="E1751" s="230" t="s">
        <v>42</v>
      </c>
      <c r="F1751" s="227" t="s">
        <v>43</v>
      </c>
      <c r="G1751" s="229" t="s">
        <v>22</v>
      </c>
      <c r="H1751" s="222">
        <v>18</v>
      </c>
      <c r="I1751" s="268">
        <v>35</v>
      </c>
      <c r="J1751" s="240">
        <v>1</v>
      </c>
      <c r="K1751" s="222">
        <v>18</v>
      </c>
    </row>
    <row r="1752" s="206" customFormat="1" customHeight="1" spans="1:11">
      <c r="A1752" s="218" t="s">
        <v>280</v>
      </c>
      <c r="B1752" s="217">
        <v>35</v>
      </c>
      <c r="C1752" s="227" t="s">
        <v>44</v>
      </c>
      <c r="D1752" s="229" t="s">
        <v>45</v>
      </c>
      <c r="E1752" s="230" t="s">
        <v>46</v>
      </c>
      <c r="F1752" s="227" t="s">
        <v>47</v>
      </c>
      <c r="G1752" s="229" t="s">
        <v>48</v>
      </c>
      <c r="H1752" s="222">
        <v>29.8</v>
      </c>
      <c r="I1752" s="268">
        <v>35</v>
      </c>
      <c r="J1752" s="240">
        <v>0.71</v>
      </c>
      <c r="K1752" s="222">
        <v>21.158</v>
      </c>
    </row>
    <row r="1753" s="206" customFormat="1" customHeight="1" spans="1:11">
      <c r="A1753" s="218" t="s">
        <v>280</v>
      </c>
      <c r="B1753" s="217">
        <v>35</v>
      </c>
      <c r="C1753" s="227" t="s">
        <v>49</v>
      </c>
      <c r="D1753" s="274" t="s">
        <v>50</v>
      </c>
      <c r="E1753" s="230" t="s">
        <v>51</v>
      </c>
      <c r="F1753" s="227" t="s">
        <v>52</v>
      </c>
      <c r="G1753" s="227" t="s">
        <v>35</v>
      </c>
      <c r="H1753" s="222">
        <v>39.8</v>
      </c>
      <c r="I1753" s="268">
        <v>35</v>
      </c>
      <c r="J1753" s="240">
        <v>0.71</v>
      </c>
      <c r="K1753" s="222">
        <f>J1753*H1753</f>
        <v>28.258</v>
      </c>
    </row>
    <row r="1754" s="206" customFormat="1" customHeight="1" spans="1:11">
      <c r="A1754" s="218" t="s">
        <v>280</v>
      </c>
      <c r="B1754" s="217">
        <v>35</v>
      </c>
      <c r="C1754" s="227" t="s">
        <v>53</v>
      </c>
      <c r="D1754" s="251" t="s">
        <v>109</v>
      </c>
      <c r="E1754" s="232" t="s">
        <v>110</v>
      </c>
      <c r="F1754" s="251" t="s">
        <v>111</v>
      </c>
      <c r="G1754" s="233" t="s">
        <v>57</v>
      </c>
      <c r="H1754" s="222">
        <v>69</v>
      </c>
      <c r="I1754" s="268">
        <v>35</v>
      </c>
      <c r="J1754" s="240">
        <v>0.71</v>
      </c>
      <c r="K1754" s="222">
        <f>J1754*H1754</f>
        <v>48.99</v>
      </c>
    </row>
    <row r="1755" s="206" customFormat="1" customHeight="1" spans="1:11">
      <c r="A1755" s="218" t="s">
        <v>280</v>
      </c>
      <c r="B1755" s="217">
        <v>35</v>
      </c>
      <c r="C1755" s="227" t="s">
        <v>58</v>
      </c>
      <c r="D1755" s="234" t="s">
        <v>59</v>
      </c>
      <c r="E1755" s="235" t="s">
        <v>60</v>
      </c>
      <c r="F1755" s="231" t="s">
        <v>61</v>
      </c>
      <c r="G1755" s="227" t="s">
        <v>62</v>
      </c>
      <c r="H1755" s="222">
        <v>38</v>
      </c>
      <c r="I1755" s="268">
        <v>35</v>
      </c>
      <c r="J1755" s="240">
        <v>0.71</v>
      </c>
      <c r="K1755" s="222">
        <f>J1755*H1755</f>
        <v>26.98</v>
      </c>
    </row>
    <row r="1756" s="206" customFormat="1" customHeight="1" spans="1:11">
      <c r="A1756" s="218" t="s">
        <v>280</v>
      </c>
      <c r="B1756" s="217">
        <v>35</v>
      </c>
      <c r="C1756" s="227" t="s">
        <v>63</v>
      </c>
      <c r="D1756" s="231" t="s">
        <v>64</v>
      </c>
      <c r="E1756" s="235" t="s">
        <v>65</v>
      </c>
      <c r="F1756" s="231" t="s">
        <v>66</v>
      </c>
      <c r="G1756" s="231" t="s">
        <v>67</v>
      </c>
      <c r="H1756" s="222">
        <v>38</v>
      </c>
      <c r="I1756" s="268">
        <v>35</v>
      </c>
      <c r="J1756" s="240">
        <v>0.71</v>
      </c>
      <c r="K1756" s="222">
        <v>26.98</v>
      </c>
    </row>
    <row r="1757" s="206" customFormat="1" customHeight="1" spans="1:11">
      <c r="A1757" s="218" t="s">
        <v>280</v>
      </c>
      <c r="B1757" s="217">
        <v>35</v>
      </c>
      <c r="C1757" s="227" t="s">
        <v>86</v>
      </c>
      <c r="D1757" s="227" t="s">
        <v>87</v>
      </c>
      <c r="E1757" s="230" t="s">
        <v>88</v>
      </c>
      <c r="F1757" s="227" t="s">
        <v>89</v>
      </c>
      <c r="G1757" s="227" t="s">
        <v>90</v>
      </c>
      <c r="H1757" s="222">
        <v>42.9</v>
      </c>
      <c r="I1757" s="268">
        <v>35</v>
      </c>
      <c r="J1757" s="240">
        <v>0.71</v>
      </c>
      <c r="K1757" s="222">
        <f>J1757*H1757</f>
        <v>30.459</v>
      </c>
    </row>
    <row r="1758" s="206" customFormat="1" customHeight="1" spans="1:11">
      <c r="A1758" s="218" t="s">
        <v>280</v>
      </c>
      <c r="B1758" s="217">
        <v>35</v>
      </c>
      <c r="C1758" s="227" t="s">
        <v>86</v>
      </c>
      <c r="D1758" s="227" t="s">
        <v>91</v>
      </c>
      <c r="E1758" s="227" t="s">
        <v>92</v>
      </c>
      <c r="F1758" s="227" t="s">
        <v>89</v>
      </c>
      <c r="G1758" s="227" t="s">
        <v>90</v>
      </c>
      <c r="H1758" s="222">
        <v>36.9</v>
      </c>
      <c r="I1758" s="268">
        <v>35</v>
      </c>
      <c r="J1758" s="240">
        <v>0.71</v>
      </c>
      <c r="K1758" s="222">
        <f>J1758*H1758</f>
        <v>26.199</v>
      </c>
    </row>
    <row r="1759" s="206" customFormat="1" ht="20" customHeight="1" spans="1:11">
      <c r="A1759" s="218" t="s">
        <v>280</v>
      </c>
      <c r="B1759" s="217">
        <v>35</v>
      </c>
      <c r="C1759" s="237" t="s">
        <v>73</v>
      </c>
      <c r="D1759" s="237"/>
      <c r="E1759" s="237"/>
      <c r="F1759" s="237"/>
      <c r="G1759" s="237"/>
      <c r="H1759" s="237"/>
      <c r="I1759" s="241"/>
      <c r="J1759" s="237"/>
      <c r="K1759" s="242">
        <f>SUM(K1745:K1758)</f>
        <v>432.64</v>
      </c>
    </row>
    <row r="1760" s="206" customFormat="1" ht="20" customHeight="1" spans="1:11">
      <c r="A1760" s="208"/>
      <c r="B1760" s="208"/>
      <c r="C1760" s="208"/>
      <c r="D1760" s="208"/>
      <c r="E1760" s="208"/>
      <c r="F1760" s="208"/>
      <c r="G1760" s="208"/>
      <c r="H1760" s="208"/>
      <c r="I1760" s="209"/>
      <c r="J1760" s="208"/>
      <c r="K1760" s="210"/>
    </row>
    <row r="1761" s="206" customFormat="1" ht="20" customHeight="1" spans="1:11">
      <c r="A1761" s="208"/>
      <c r="B1761" s="208"/>
      <c r="C1761" s="208"/>
      <c r="D1761" s="208"/>
      <c r="E1761" s="208"/>
      <c r="F1761" s="208"/>
      <c r="G1761" s="208"/>
      <c r="H1761" s="208"/>
      <c r="I1761" s="209"/>
      <c r="J1761" s="208"/>
      <c r="K1761" s="210"/>
    </row>
    <row r="1762" s="206" customFormat="1" ht="20" customHeight="1" spans="1:11">
      <c r="A1762" s="208"/>
      <c r="B1762" s="208"/>
      <c r="C1762" s="208"/>
      <c r="D1762" s="208"/>
      <c r="E1762" s="208"/>
      <c r="F1762" s="208"/>
      <c r="G1762" s="208"/>
      <c r="H1762" s="208"/>
      <c r="I1762" s="209"/>
      <c r="J1762" s="208"/>
      <c r="K1762" s="210"/>
    </row>
    <row r="1763" s="206" customFormat="1" ht="20" customHeight="1" spans="1:11">
      <c r="A1763" s="208"/>
      <c r="B1763" s="208"/>
      <c r="C1763" s="208"/>
      <c r="D1763" s="208"/>
      <c r="E1763" s="208"/>
      <c r="F1763" s="208"/>
      <c r="G1763" s="208"/>
      <c r="H1763" s="208"/>
      <c r="I1763" s="209"/>
      <c r="J1763" s="208"/>
      <c r="K1763" s="210"/>
    </row>
    <row r="1764" s="206" customFormat="1" ht="20" customHeight="1" spans="1:11">
      <c r="A1764" s="208"/>
      <c r="B1764" s="208"/>
      <c r="C1764" s="208"/>
      <c r="D1764" s="208"/>
      <c r="E1764" s="208"/>
      <c r="F1764" s="208"/>
      <c r="G1764" s="208"/>
      <c r="H1764" s="208"/>
      <c r="I1764" s="209"/>
      <c r="J1764" s="208"/>
      <c r="K1764" s="210"/>
    </row>
    <row r="1765" s="206" customFormat="1" ht="20" customHeight="1" spans="1:11">
      <c r="A1765" s="208"/>
      <c r="B1765" s="208"/>
      <c r="C1765" s="208"/>
      <c r="D1765" s="208"/>
      <c r="E1765" s="208"/>
      <c r="F1765" s="208"/>
      <c r="G1765" s="208"/>
      <c r="H1765" s="208"/>
      <c r="I1765" s="209"/>
      <c r="J1765" s="208"/>
      <c r="K1765" s="210"/>
    </row>
    <row r="1766" s="206" customFormat="1" ht="20" customHeight="1" spans="1:11">
      <c r="A1766" s="208"/>
      <c r="B1766" s="208"/>
      <c r="C1766" s="208"/>
      <c r="D1766" s="208"/>
      <c r="E1766" s="208"/>
      <c r="F1766" s="208"/>
      <c r="G1766" s="208"/>
      <c r="H1766" s="208"/>
      <c r="I1766" s="209"/>
      <c r="J1766" s="208"/>
      <c r="K1766" s="210"/>
    </row>
    <row r="1767" s="206" customFormat="1" ht="20" customHeight="1" spans="1:11">
      <c r="A1767" s="211" t="s">
        <v>1</v>
      </c>
      <c r="B1767" s="211" t="s">
        <v>2</v>
      </c>
      <c r="C1767" s="212" t="s">
        <v>3</v>
      </c>
      <c r="D1767" s="213" t="s">
        <v>4</v>
      </c>
      <c r="E1767" s="214" t="s">
        <v>5</v>
      </c>
      <c r="F1767" s="212" t="s">
        <v>6</v>
      </c>
      <c r="G1767" s="212" t="s">
        <v>7</v>
      </c>
      <c r="H1767" s="215" t="s">
        <v>8</v>
      </c>
      <c r="I1767" s="212" t="s">
        <v>9</v>
      </c>
      <c r="J1767" s="212" t="s">
        <v>10</v>
      </c>
      <c r="K1767" s="215" t="s">
        <v>11</v>
      </c>
    </row>
    <row r="1768" s="206" customFormat="1" customHeight="1" spans="1:11">
      <c r="A1768" s="256" t="s">
        <v>281</v>
      </c>
      <c r="B1768" s="269">
        <v>42</v>
      </c>
      <c r="C1768" s="227" t="s">
        <v>31</v>
      </c>
      <c r="D1768" s="229" t="s">
        <v>32</v>
      </c>
      <c r="E1768" s="230" t="s">
        <v>33</v>
      </c>
      <c r="F1768" s="227" t="s">
        <v>34</v>
      </c>
      <c r="G1768" s="229" t="s">
        <v>35</v>
      </c>
      <c r="H1768" s="222">
        <v>49.8</v>
      </c>
      <c r="I1768" s="240">
        <v>42</v>
      </c>
      <c r="J1768" s="240">
        <v>0.71</v>
      </c>
      <c r="K1768" s="222">
        <f>J1768*H1768</f>
        <v>35.358</v>
      </c>
    </row>
    <row r="1769" s="206" customFormat="1" customHeight="1" spans="1:11">
      <c r="A1769" s="256" t="s">
        <v>281</v>
      </c>
      <c r="B1769" s="269">
        <v>42</v>
      </c>
      <c r="C1769" s="227" t="s">
        <v>36</v>
      </c>
      <c r="D1769" s="229" t="s">
        <v>37</v>
      </c>
      <c r="E1769" s="230" t="s">
        <v>38</v>
      </c>
      <c r="F1769" s="227" t="s">
        <v>39</v>
      </c>
      <c r="G1769" s="229" t="s">
        <v>40</v>
      </c>
      <c r="H1769" s="222">
        <v>48</v>
      </c>
      <c r="I1769" s="240">
        <v>42</v>
      </c>
      <c r="J1769" s="240">
        <v>0.71</v>
      </c>
      <c r="K1769" s="222">
        <f>J1769*H1769</f>
        <v>34.08</v>
      </c>
    </row>
    <row r="1770" s="206" customFormat="1" customHeight="1" spans="1:11">
      <c r="A1770" s="256" t="s">
        <v>281</v>
      </c>
      <c r="B1770" s="269">
        <v>42</v>
      </c>
      <c r="C1770" s="227" t="s">
        <v>36</v>
      </c>
      <c r="D1770" s="229" t="s">
        <v>41</v>
      </c>
      <c r="E1770" s="230" t="s">
        <v>42</v>
      </c>
      <c r="F1770" s="227" t="s">
        <v>43</v>
      </c>
      <c r="G1770" s="229" t="s">
        <v>22</v>
      </c>
      <c r="H1770" s="222">
        <v>18</v>
      </c>
      <c r="I1770" s="240">
        <v>42</v>
      </c>
      <c r="J1770" s="240">
        <v>1</v>
      </c>
      <c r="K1770" s="222">
        <v>18</v>
      </c>
    </row>
    <row r="1771" s="206" customFormat="1" customHeight="1" spans="1:11">
      <c r="A1771" s="256" t="s">
        <v>281</v>
      </c>
      <c r="B1771" s="269">
        <v>42</v>
      </c>
      <c r="C1771" s="227" t="s">
        <v>44</v>
      </c>
      <c r="D1771" s="229" t="s">
        <v>45</v>
      </c>
      <c r="E1771" s="230" t="s">
        <v>46</v>
      </c>
      <c r="F1771" s="227" t="s">
        <v>47</v>
      </c>
      <c r="G1771" s="229" t="s">
        <v>48</v>
      </c>
      <c r="H1771" s="222">
        <v>29.8</v>
      </c>
      <c r="I1771" s="240">
        <v>42</v>
      </c>
      <c r="J1771" s="240">
        <v>0.71</v>
      </c>
      <c r="K1771" s="222">
        <v>21.158</v>
      </c>
    </row>
    <row r="1772" s="206" customFormat="1" customHeight="1" spans="1:11">
      <c r="A1772" s="256" t="s">
        <v>281</v>
      </c>
      <c r="B1772" s="269">
        <v>42</v>
      </c>
      <c r="C1772" s="227" t="s">
        <v>49</v>
      </c>
      <c r="D1772" s="274" t="s">
        <v>50</v>
      </c>
      <c r="E1772" s="230" t="s">
        <v>51</v>
      </c>
      <c r="F1772" s="227" t="s">
        <v>52</v>
      </c>
      <c r="G1772" s="227" t="s">
        <v>35</v>
      </c>
      <c r="H1772" s="222">
        <v>39.8</v>
      </c>
      <c r="I1772" s="240">
        <v>42</v>
      </c>
      <c r="J1772" s="240">
        <v>0.71</v>
      </c>
      <c r="K1772" s="222">
        <f>J1772*H1772</f>
        <v>28.258</v>
      </c>
    </row>
    <row r="1773" s="206" customFormat="1" customHeight="1" spans="1:11">
      <c r="A1773" s="256" t="s">
        <v>281</v>
      </c>
      <c r="B1773" s="269">
        <v>42</v>
      </c>
      <c r="C1773" s="270" t="s">
        <v>282</v>
      </c>
      <c r="D1773" s="271" t="s">
        <v>283</v>
      </c>
      <c r="E1773" s="270" t="s">
        <v>284</v>
      </c>
      <c r="F1773" s="185" t="s">
        <v>285</v>
      </c>
      <c r="G1773" s="256" t="s">
        <v>147</v>
      </c>
      <c r="H1773" s="222">
        <v>37</v>
      </c>
      <c r="I1773" s="240">
        <v>42</v>
      </c>
      <c r="J1773" s="240">
        <v>0.71</v>
      </c>
      <c r="K1773" s="222">
        <f>J1773*H1773</f>
        <v>26.27</v>
      </c>
    </row>
    <row r="1774" s="206" customFormat="1" customHeight="1" spans="1:11">
      <c r="A1774" s="256" t="s">
        <v>281</v>
      </c>
      <c r="B1774" s="269">
        <v>42</v>
      </c>
      <c r="C1774" s="185" t="s">
        <v>286</v>
      </c>
      <c r="D1774" s="272" t="s">
        <v>287</v>
      </c>
      <c r="E1774" s="185" t="s">
        <v>286</v>
      </c>
      <c r="F1774" s="185" t="s">
        <v>288</v>
      </c>
      <c r="G1774" s="227" t="s">
        <v>289</v>
      </c>
      <c r="H1774" s="222">
        <v>49.8</v>
      </c>
      <c r="I1774" s="240">
        <v>42</v>
      </c>
      <c r="J1774" s="240">
        <v>0.71</v>
      </c>
      <c r="K1774" s="222">
        <f>J1774*H1774</f>
        <v>35.358</v>
      </c>
    </row>
    <row r="1775" s="206" customFormat="1" customHeight="1" spans="1:11">
      <c r="A1775" s="256" t="s">
        <v>281</v>
      </c>
      <c r="B1775" s="269">
        <v>42</v>
      </c>
      <c r="C1775" s="185" t="s">
        <v>143</v>
      </c>
      <c r="D1775" s="279" t="s">
        <v>148</v>
      </c>
      <c r="E1775" s="185" t="s">
        <v>149</v>
      </c>
      <c r="F1775" s="185" t="s">
        <v>150</v>
      </c>
      <c r="G1775" s="256" t="s">
        <v>147</v>
      </c>
      <c r="H1775" s="222">
        <v>46</v>
      </c>
      <c r="I1775" s="240">
        <v>42</v>
      </c>
      <c r="J1775" s="240">
        <v>0.71</v>
      </c>
      <c r="K1775" s="222">
        <f>J1775*H1775</f>
        <v>32.66</v>
      </c>
    </row>
    <row r="1776" s="206" customFormat="1" customHeight="1" spans="1:11">
      <c r="A1776" s="256" t="s">
        <v>281</v>
      </c>
      <c r="B1776" s="269">
        <v>42</v>
      </c>
      <c r="C1776" s="185" t="s">
        <v>290</v>
      </c>
      <c r="D1776" s="271" t="s">
        <v>291</v>
      </c>
      <c r="E1776" s="270" t="s">
        <v>292</v>
      </c>
      <c r="F1776" s="185" t="s">
        <v>293</v>
      </c>
      <c r="G1776" s="227" t="s">
        <v>130</v>
      </c>
      <c r="H1776" s="222">
        <v>42</v>
      </c>
      <c r="I1776" s="240">
        <v>42</v>
      </c>
      <c r="J1776" s="240">
        <v>0.71</v>
      </c>
      <c r="K1776" s="222">
        <v>29.82</v>
      </c>
    </row>
    <row r="1777" s="206" customFormat="1" customHeight="1" spans="1:11">
      <c r="A1777" s="256" t="s">
        <v>281</v>
      </c>
      <c r="B1777" s="269">
        <v>42</v>
      </c>
      <c r="C1777" s="227" t="s">
        <v>53</v>
      </c>
      <c r="D1777" s="251" t="s">
        <v>109</v>
      </c>
      <c r="E1777" s="232" t="s">
        <v>110</v>
      </c>
      <c r="F1777" s="251" t="s">
        <v>111</v>
      </c>
      <c r="G1777" s="233" t="s">
        <v>57</v>
      </c>
      <c r="H1777" s="222">
        <v>69</v>
      </c>
      <c r="I1777" s="240">
        <v>42</v>
      </c>
      <c r="J1777" s="240">
        <v>0.71</v>
      </c>
      <c r="K1777" s="222">
        <f>J1777*H1777</f>
        <v>48.99</v>
      </c>
    </row>
    <row r="1778" s="206" customFormat="1" customHeight="1" spans="1:11">
      <c r="A1778" s="256" t="s">
        <v>281</v>
      </c>
      <c r="B1778" s="269">
        <v>42</v>
      </c>
      <c r="C1778" s="227" t="s">
        <v>58</v>
      </c>
      <c r="D1778" s="234" t="s">
        <v>59</v>
      </c>
      <c r="E1778" s="235" t="s">
        <v>60</v>
      </c>
      <c r="F1778" s="231" t="s">
        <v>61</v>
      </c>
      <c r="G1778" s="227" t="s">
        <v>62</v>
      </c>
      <c r="H1778" s="222">
        <v>38</v>
      </c>
      <c r="I1778" s="240">
        <v>42</v>
      </c>
      <c r="J1778" s="240">
        <v>0.71</v>
      </c>
      <c r="K1778" s="222">
        <f>J1778*H1778</f>
        <v>26.98</v>
      </c>
    </row>
    <row r="1779" s="206" customFormat="1" customHeight="1" spans="1:11">
      <c r="A1779" s="256" t="s">
        <v>281</v>
      </c>
      <c r="B1779" s="269">
        <v>42</v>
      </c>
      <c r="C1779" s="227" t="s">
        <v>63</v>
      </c>
      <c r="D1779" s="231" t="s">
        <v>64</v>
      </c>
      <c r="E1779" s="235" t="s">
        <v>65</v>
      </c>
      <c r="F1779" s="231" t="s">
        <v>66</v>
      </c>
      <c r="G1779" s="231" t="s">
        <v>67</v>
      </c>
      <c r="H1779" s="222">
        <v>38</v>
      </c>
      <c r="I1779" s="240">
        <v>42</v>
      </c>
      <c r="J1779" s="240">
        <v>0.71</v>
      </c>
      <c r="K1779" s="222">
        <v>26.98</v>
      </c>
    </row>
    <row r="1780" s="206" customFormat="1" customHeight="1" spans="1:11">
      <c r="A1780" s="256" t="s">
        <v>281</v>
      </c>
      <c r="B1780" s="269">
        <v>42</v>
      </c>
      <c r="C1780" s="227" t="s">
        <v>86</v>
      </c>
      <c r="D1780" s="227" t="s">
        <v>87</v>
      </c>
      <c r="E1780" s="230" t="s">
        <v>88</v>
      </c>
      <c r="F1780" s="227" t="s">
        <v>89</v>
      </c>
      <c r="G1780" s="227" t="s">
        <v>90</v>
      </c>
      <c r="H1780" s="222">
        <v>42.9</v>
      </c>
      <c r="I1780" s="240">
        <v>42</v>
      </c>
      <c r="J1780" s="240">
        <v>0.71</v>
      </c>
      <c r="K1780" s="222">
        <f>J1780*H1780</f>
        <v>30.459</v>
      </c>
    </row>
    <row r="1781" s="206" customFormat="1" customHeight="1" spans="1:11">
      <c r="A1781" s="256" t="s">
        <v>281</v>
      </c>
      <c r="B1781" s="269">
        <v>42</v>
      </c>
      <c r="C1781" s="227" t="s">
        <v>86</v>
      </c>
      <c r="D1781" s="227" t="s">
        <v>91</v>
      </c>
      <c r="E1781" s="227" t="s">
        <v>92</v>
      </c>
      <c r="F1781" s="227" t="s">
        <v>89</v>
      </c>
      <c r="G1781" s="227" t="s">
        <v>90</v>
      </c>
      <c r="H1781" s="222">
        <v>36.9</v>
      </c>
      <c r="I1781" s="240">
        <v>42</v>
      </c>
      <c r="J1781" s="240">
        <v>0.71</v>
      </c>
      <c r="K1781" s="222">
        <f>J1781*H1781</f>
        <v>26.199</v>
      </c>
    </row>
    <row r="1782" s="206" customFormat="1" customHeight="1" spans="1:11">
      <c r="A1782" s="256" t="s">
        <v>281</v>
      </c>
      <c r="B1782" s="269">
        <v>42</v>
      </c>
      <c r="C1782" s="253" t="s">
        <v>143</v>
      </c>
      <c r="D1782" s="279" t="s">
        <v>144</v>
      </c>
      <c r="E1782" s="253" t="s">
        <v>145</v>
      </c>
      <c r="F1782" s="253" t="s">
        <v>146</v>
      </c>
      <c r="G1782" s="253" t="s">
        <v>147</v>
      </c>
      <c r="H1782" s="255">
        <v>32</v>
      </c>
      <c r="I1782" s="240">
        <v>42</v>
      </c>
      <c r="J1782" s="240">
        <v>0.71</v>
      </c>
      <c r="K1782" s="222">
        <f>J1782*H1782</f>
        <v>22.72</v>
      </c>
    </row>
    <row r="1783" s="206" customFormat="1" ht="20" customHeight="1" spans="1:11">
      <c r="A1783" s="256" t="s">
        <v>281</v>
      </c>
      <c r="B1783" s="269">
        <v>42</v>
      </c>
      <c r="C1783" s="237" t="s">
        <v>73</v>
      </c>
      <c r="D1783" s="237"/>
      <c r="E1783" s="237"/>
      <c r="F1783" s="237"/>
      <c r="G1783" s="237"/>
      <c r="H1783" s="237"/>
      <c r="I1783" s="241"/>
      <c r="J1783" s="237"/>
      <c r="K1783" s="242">
        <f>SUM(K1768:K1782)</f>
        <v>443.29</v>
      </c>
    </row>
    <row r="1784" s="206" customFormat="1" ht="20" customHeight="1" spans="1:11">
      <c r="A1784" s="208"/>
      <c r="B1784" s="208"/>
      <c r="C1784" s="208"/>
      <c r="D1784" s="208"/>
      <c r="E1784" s="208"/>
      <c r="F1784" s="208"/>
      <c r="G1784" s="208"/>
      <c r="H1784" s="208"/>
      <c r="I1784" s="209"/>
      <c r="J1784" s="208"/>
      <c r="K1784" s="210"/>
    </row>
    <row r="1785" s="206" customFormat="1" ht="20" customHeight="1" spans="1:11">
      <c r="A1785" s="208"/>
      <c r="B1785" s="208"/>
      <c r="C1785" s="208"/>
      <c r="D1785" s="208"/>
      <c r="E1785" s="208"/>
      <c r="F1785" s="208"/>
      <c r="G1785" s="208"/>
      <c r="H1785" s="208"/>
      <c r="I1785" s="209"/>
      <c r="J1785" s="208"/>
      <c r="K1785" s="210"/>
    </row>
    <row r="1786" s="206" customFormat="1" ht="20" customHeight="1" spans="1:11">
      <c r="A1786" s="208"/>
      <c r="B1786" s="208"/>
      <c r="C1786" s="208"/>
      <c r="D1786" s="208"/>
      <c r="E1786" s="208"/>
      <c r="F1786" s="208"/>
      <c r="G1786" s="208"/>
      <c r="H1786" s="208"/>
      <c r="I1786" s="209"/>
      <c r="J1786" s="208"/>
      <c r="K1786" s="210"/>
    </row>
    <row r="1787" s="206" customFormat="1" ht="20" customHeight="1" spans="1:11">
      <c r="A1787" s="208"/>
      <c r="B1787" s="208"/>
      <c r="C1787" s="208"/>
      <c r="D1787" s="208"/>
      <c r="E1787" s="208"/>
      <c r="F1787" s="208"/>
      <c r="G1787" s="208"/>
      <c r="H1787" s="208"/>
      <c r="I1787" s="209"/>
      <c r="J1787" s="208"/>
      <c r="K1787" s="210"/>
    </row>
    <row r="1788" s="206" customFormat="1" ht="20" customHeight="1" spans="1:11">
      <c r="A1788" s="208"/>
      <c r="B1788" s="208"/>
      <c r="C1788" s="208"/>
      <c r="D1788" s="208"/>
      <c r="E1788" s="208"/>
      <c r="F1788" s="208"/>
      <c r="G1788" s="208"/>
      <c r="H1788" s="208"/>
      <c r="I1788" s="209"/>
      <c r="J1788" s="208"/>
      <c r="K1788" s="210"/>
    </row>
    <row r="1789" s="206" customFormat="1" ht="20" customHeight="1" spans="1:11">
      <c r="A1789" s="208"/>
      <c r="B1789" s="208"/>
      <c r="C1789" s="208"/>
      <c r="D1789" s="208"/>
      <c r="E1789" s="208"/>
      <c r="F1789" s="208"/>
      <c r="G1789" s="208"/>
      <c r="H1789" s="208"/>
      <c r="I1789" s="209"/>
      <c r="J1789" s="208"/>
      <c r="K1789" s="210"/>
    </row>
    <row r="1790" s="206" customFormat="1" ht="20" customHeight="1" spans="1:11">
      <c r="A1790" s="211" t="s">
        <v>1</v>
      </c>
      <c r="B1790" s="211" t="s">
        <v>2</v>
      </c>
      <c r="C1790" s="212" t="s">
        <v>3</v>
      </c>
      <c r="D1790" s="213" t="s">
        <v>4</v>
      </c>
      <c r="E1790" s="214" t="s">
        <v>5</v>
      </c>
      <c r="F1790" s="212" t="s">
        <v>6</v>
      </c>
      <c r="G1790" s="212" t="s">
        <v>7</v>
      </c>
      <c r="H1790" s="215" t="s">
        <v>8</v>
      </c>
      <c r="I1790" s="212" t="s">
        <v>9</v>
      </c>
      <c r="J1790" s="212" t="s">
        <v>10</v>
      </c>
      <c r="K1790" s="215" t="s">
        <v>11</v>
      </c>
    </row>
    <row r="1791" s="206" customFormat="1" customHeight="1" spans="1:11">
      <c r="A1791" s="256" t="s">
        <v>294</v>
      </c>
      <c r="B1791" s="241">
        <v>43</v>
      </c>
      <c r="C1791" s="227" t="s">
        <v>31</v>
      </c>
      <c r="D1791" s="229" t="s">
        <v>32</v>
      </c>
      <c r="E1791" s="230" t="s">
        <v>33</v>
      </c>
      <c r="F1791" s="227" t="s">
        <v>34</v>
      </c>
      <c r="G1791" s="229" t="s">
        <v>35</v>
      </c>
      <c r="H1791" s="222">
        <v>49.8</v>
      </c>
      <c r="I1791" s="240">
        <v>43</v>
      </c>
      <c r="J1791" s="240">
        <v>0.71</v>
      </c>
      <c r="K1791" s="222">
        <f>J1791*H1791</f>
        <v>35.358</v>
      </c>
    </row>
    <row r="1792" s="206" customFormat="1" customHeight="1" spans="1:11">
      <c r="A1792" s="256" t="s">
        <v>294</v>
      </c>
      <c r="B1792" s="241">
        <v>43</v>
      </c>
      <c r="C1792" s="227" t="s">
        <v>36</v>
      </c>
      <c r="D1792" s="229" t="s">
        <v>37</v>
      </c>
      <c r="E1792" s="230" t="s">
        <v>38</v>
      </c>
      <c r="F1792" s="227" t="s">
        <v>39</v>
      </c>
      <c r="G1792" s="229" t="s">
        <v>40</v>
      </c>
      <c r="H1792" s="222">
        <v>48</v>
      </c>
      <c r="I1792" s="240">
        <v>43</v>
      </c>
      <c r="J1792" s="240">
        <v>0.71</v>
      </c>
      <c r="K1792" s="222">
        <f>J1792*H1792</f>
        <v>34.08</v>
      </c>
    </row>
    <row r="1793" s="206" customFormat="1" customHeight="1" spans="1:11">
      <c r="A1793" s="256" t="s">
        <v>294</v>
      </c>
      <c r="B1793" s="241">
        <v>43</v>
      </c>
      <c r="C1793" s="227" t="s">
        <v>36</v>
      </c>
      <c r="D1793" s="229" t="s">
        <v>41</v>
      </c>
      <c r="E1793" s="230" t="s">
        <v>42</v>
      </c>
      <c r="F1793" s="227" t="s">
        <v>43</v>
      </c>
      <c r="G1793" s="229" t="s">
        <v>22</v>
      </c>
      <c r="H1793" s="222">
        <v>18</v>
      </c>
      <c r="I1793" s="240">
        <v>43</v>
      </c>
      <c r="J1793" s="240">
        <v>1</v>
      </c>
      <c r="K1793" s="222">
        <v>18</v>
      </c>
    </row>
    <row r="1794" s="206" customFormat="1" customHeight="1" spans="1:11">
      <c r="A1794" s="256" t="s">
        <v>294</v>
      </c>
      <c r="B1794" s="241">
        <v>43</v>
      </c>
      <c r="C1794" s="227" t="s">
        <v>44</v>
      </c>
      <c r="D1794" s="229" t="s">
        <v>45</v>
      </c>
      <c r="E1794" s="230" t="s">
        <v>46</v>
      </c>
      <c r="F1794" s="227" t="s">
        <v>47</v>
      </c>
      <c r="G1794" s="229" t="s">
        <v>48</v>
      </c>
      <c r="H1794" s="222">
        <v>29.8</v>
      </c>
      <c r="I1794" s="240">
        <v>43</v>
      </c>
      <c r="J1794" s="240">
        <v>0.71</v>
      </c>
      <c r="K1794" s="222">
        <v>21.158</v>
      </c>
    </row>
    <row r="1795" s="206" customFormat="1" customHeight="1" spans="1:11">
      <c r="A1795" s="256" t="s">
        <v>294</v>
      </c>
      <c r="B1795" s="241">
        <v>43</v>
      </c>
      <c r="C1795" s="227" t="s">
        <v>49</v>
      </c>
      <c r="D1795" s="274" t="s">
        <v>50</v>
      </c>
      <c r="E1795" s="230" t="s">
        <v>51</v>
      </c>
      <c r="F1795" s="227" t="s">
        <v>52</v>
      </c>
      <c r="G1795" s="227" t="s">
        <v>35</v>
      </c>
      <c r="H1795" s="222">
        <v>39.8</v>
      </c>
      <c r="I1795" s="240">
        <v>43</v>
      </c>
      <c r="J1795" s="240">
        <v>0.71</v>
      </c>
      <c r="K1795" s="222">
        <f>J1795*H1795</f>
        <v>28.258</v>
      </c>
    </row>
    <row r="1796" s="206" customFormat="1" customHeight="1" spans="1:11">
      <c r="A1796" s="256" t="s">
        <v>294</v>
      </c>
      <c r="B1796" s="241">
        <v>43</v>
      </c>
      <c r="C1796" s="270" t="s">
        <v>282</v>
      </c>
      <c r="D1796" s="271" t="s">
        <v>283</v>
      </c>
      <c r="E1796" s="270" t="s">
        <v>284</v>
      </c>
      <c r="F1796" s="185" t="s">
        <v>285</v>
      </c>
      <c r="G1796" s="256" t="s">
        <v>147</v>
      </c>
      <c r="H1796" s="222">
        <v>37</v>
      </c>
      <c r="I1796" s="240">
        <v>43</v>
      </c>
      <c r="J1796" s="240">
        <v>0.71</v>
      </c>
      <c r="K1796" s="222">
        <f>J1796*H1796</f>
        <v>26.27</v>
      </c>
    </row>
    <row r="1797" s="206" customFormat="1" customHeight="1" spans="1:11">
      <c r="A1797" s="256" t="s">
        <v>294</v>
      </c>
      <c r="B1797" s="241">
        <v>43</v>
      </c>
      <c r="C1797" s="185" t="s">
        <v>286</v>
      </c>
      <c r="D1797" s="272" t="s">
        <v>287</v>
      </c>
      <c r="E1797" s="185" t="s">
        <v>286</v>
      </c>
      <c r="F1797" s="185" t="s">
        <v>288</v>
      </c>
      <c r="G1797" s="227" t="s">
        <v>289</v>
      </c>
      <c r="H1797" s="222">
        <v>49.8</v>
      </c>
      <c r="I1797" s="240">
        <v>43</v>
      </c>
      <c r="J1797" s="240">
        <v>0.71</v>
      </c>
      <c r="K1797" s="222">
        <f>J1797*H1797</f>
        <v>35.358</v>
      </c>
    </row>
    <row r="1798" s="206" customFormat="1" customHeight="1" spans="1:11">
      <c r="A1798" s="256" t="s">
        <v>294</v>
      </c>
      <c r="B1798" s="241">
        <v>43</v>
      </c>
      <c r="C1798" s="185" t="s">
        <v>143</v>
      </c>
      <c r="D1798" s="279" t="s">
        <v>148</v>
      </c>
      <c r="E1798" s="185" t="s">
        <v>149</v>
      </c>
      <c r="F1798" s="185" t="s">
        <v>150</v>
      </c>
      <c r="G1798" s="256" t="s">
        <v>147</v>
      </c>
      <c r="H1798" s="222">
        <v>46</v>
      </c>
      <c r="I1798" s="240">
        <v>43</v>
      </c>
      <c r="J1798" s="240">
        <v>0.71</v>
      </c>
      <c r="K1798" s="222">
        <f>J1798*H1798</f>
        <v>32.66</v>
      </c>
    </row>
    <row r="1799" s="206" customFormat="1" customHeight="1" spans="1:11">
      <c r="A1799" s="256" t="s">
        <v>294</v>
      </c>
      <c r="B1799" s="241">
        <v>43</v>
      </c>
      <c r="C1799" s="185" t="s">
        <v>290</v>
      </c>
      <c r="D1799" s="271" t="s">
        <v>291</v>
      </c>
      <c r="E1799" s="270" t="s">
        <v>292</v>
      </c>
      <c r="F1799" s="185" t="s">
        <v>293</v>
      </c>
      <c r="G1799" s="227" t="s">
        <v>130</v>
      </c>
      <c r="H1799" s="222">
        <v>42</v>
      </c>
      <c r="I1799" s="240">
        <v>43</v>
      </c>
      <c r="J1799" s="240">
        <v>0.71</v>
      </c>
      <c r="K1799" s="222">
        <v>29.82</v>
      </c>
    </row>
    <row r="1800" s="206" customFormat="1" customHeight="1" spans="1:11">
      <c r="A1800" s="256" t="s">
        <v>294</v>
      </c>
      <c r="B1800" s="241">
        <v>43</v>
      </c>
      <c r="C1800" s="227" t="s">
        <v>53</v>
      </c>
      <c r="D1800" s="251" t="s">
        <v>109</v>
      </c>
      <c r="E1800" s="232" t="s">
        <v>110</v>
      </c>
      <c r="F1800" s="251" t="s">
        <v>111</v>
      </c>
      <c r="G1800" s="233" t="s">
        <v>57</v>
      </c>
      <c r="H1800" s="222">
        <v>69</v>
      </c>
      <c r="I1800" s="240">
        <v>43</v>
      </c>
      <c r="J1800" s="240">
        <v>0.71</v>
      </c>
      <c r="K1800" s="222">
        <f>J1800*H1800</f>
        <v>48.99</v>
      </c>
    </row>
    <row r="1801" s="206" customFormat="1" customHeight="1" spans="1:11">
      <c r="A1801" s="256" t="s">
        <v>294</v>
      </c>
      <c r="B1801" s="241">
        <v>43</v>
      </c>
      <c r="C1801" s="227" t="s">
        <v>58</v>
      </c>
      <c r="D1801" s="234" t="s">
        <v>59</v>
      </c>
      <c r="E1801" s="235" t="s">
        <v>60</v>
      </c>
      <c r="F1801" s="231" t="s">
        <v>61</v>
      </c>
      <c r="G1801" s="227" t="s">
        <v>62</v>
      </c>
      <c r="H1801" s="222">
        <v>38</v>
      </c>
      <c r="I1801" s="240">
        <v>43</v>
      </c>
      <c r="J1801" s="240">
        <v>0.71</v>
      </c>
      <c r="K1801" s="222">
        <f>J1801*H1801</f>
        <v>26.98</v>
      </c>
    </row>
    <row r="1802" s="206" customFormat="1" customHeight="1" spans="1:11">
      <c r="A1802" s="256" t="s">
        <v>294</v>
      </c>
      <c r="B1802" s="241">
        <v>43</v>
      </c>
      <c r="C1802" s="227" t="s">
        <v>63</v>
      </c>
      <c r="D1802" s="231" t="s">
        <v>64</v>
      </c>
      <c r="E1802" s="235" t="s">
        <v>65</v>
      </c>
      <c r="F1802" s="231" t="s">
        <v>66</v>
      </c>
      <c r="G1802" s="231" t="s">
        <v>67</v>
      </c>
      <c r="H1802" s="222">
        <v>38</v>
      </c>
      <c r="I1802" s="240">
        <v>43</v>
      </c>
      <c r="J1802" s="240">
        <v>0.71</v>
      </c>
      <c r="K1802" s="222">
        <v>26.98</v>
      </c>
    </row>
    <row r="1803" s="206" customFormat="1" customHeight="1" spans="1:11">
      <c r="A1803" s="256" t="s">
        <v>294</v>
      </c>
      <c r="B1803" s="241">
        <v>43</v>
      </c>
      <c r="C1803" s="227" t="s">
        <v>86</v>
      </c>
      <c r="D1803" s="227" t="s">
        <v>87</v>
      </c>
      <c r="E1803" s="230" t="s">
        <v>88</v>
      </c>
      <c r="F1803" s="227" t="s">
        <v>89</v>
      </c>
      <c r="G1803" s="227" t="s">
        <v>90</v>
      </c>
      <c r="H1803" s="222">
        <v>42.9</v>
      </c>
      <c r="I1803" s="240">
        <v>43</v>
      </c>
      <c r="J1803" s="240">
        <v>0.71</v>
      </c>
      <c r="K1803" s="222">
        <f>J1803*H1803</f>
        <v>30.459</v>
      </c>
    </row>
    <row r="1804" s="206" customFormat="1" customHeight="1" spans="1:11">
      <c r="A1804" s="256" t="s">
        <v>294</v>
      </c>
      <c r="B1804" s="241">
        <v>43</v>
      </c>
      <c r="C1804" s="227" t="s">
        <v>86</v>
      </c>
      <c r="D1804" s="227" t="s">
        <v>91</v>
      </c>
      <c r="E1804" s="227" t="s">
        <v>92</v>
      </c>
      <c r="F1804" s="227" t="s">
        <v>89</v>
      </c>
      <c r="G1804" s="227" t="s">
        <v>90</v>
      </c>
      <c r="H1804" s="222">
        <v>36.9</v>
      </c>
      <c r="I1804" s="240">
        <v>43</v>
      </c>
      <c r="J1804" s="240">
        <v>0.71</v>
      </c>
      <c r="K1804" s="222">
        <f>J1804*H1804</f>
        <v>26.199</v>
      </c>
    </row>
    <row r="1805" s="206" customFormat="1" customHeight="1" spans="1:11">
      <c r="A1805" s="256" t="s">
        <v>294</v>
      </c>
      <c r="B1805" s="241">
        <v>43</v>
      </c>
      <c r="C1805" s="253" t="s">
        <v>143</v>
      </c>
      <c r="D1805" s="279" t="s">
        <v>144</v>
      </c>
      <c r="E1805" s="253" t="s">
        <v>145</v>
      </c>
      <c r="F1805" s="253" t="s">
        <v>146</v>
      </c>
      <c r="G1805" s="253" t="s">
        <v>147</v>
      </c>
      <c r="H1805" s="255">
        <v>32</v>
      </c>
      <c r="I1805" s="240">
        <v>43</v>
      </c>
      <c r="J1805" s="240">
        <v>0.71</v>
      </c>
      <c r="K1805" s="222">
        <f>J1805*H1805</f>
        <v>22.72</v>
      </c>
    </row>
    <row r="1806" s="206" customFormat="1" ht="20" customHeight="1" spans="1:11">
      <c r="A1806" s="256" t="s">
        <v>294</v>
      </c>
      <c r="B1806" s="241">
        <v>43</v>
      </c>
      <c r="C1806" s="237" t="s">
        <v>73</v>
      </c>
      <c r="D1806" s="237"/>
      <c r="E1806" s="237"/>
      <c r="F1806" s="237"/>
      <c r="G1806" s="237"/>
      <c r="H1806" s="237"/>
      <c r="I1806" s="241"/>
      <c r="J1806" s="237"/>
      <c r="K1806" s="242">
        <f>SUM(K1791:K1805)</f>
        <v>443.29</v>
      </c>
    </row>
    <row r="1807" s="206" customFormat="1" ht="20" customHeight="1" spans="1:11">
      <c r="A1807" s="208"/>
      <c r="B1807" s="208"/>
      <c r="C1807" s="208"/>
      <c r="D1807" s="208"/>
      <c r="E1807" s="208"/>
      <c r="F1807" s="208"/>
      <c r="G1807" s="208"/>
      <c r="H1807" s="208"/>
      <c r="I1807" s="209"/>
      <c r="J1807" s="208"/>
      <c r="K1807" s="210"/>
    </row>
    <row r="1808" s="206" customFormat="1" ht="20" customHeight="1" spans="1:11">
      <c r="A1808" s="208"/>
      <c r="B1808" s="208"/>
      <c r="C1808" s="208"/>
      <c r="D1808" s="208"/>
      <c r="E1808" s="208"/>
      <c r="F1808" s="208"/>
      <c r="G1808" s="208"/>
      <c r="H1808" s="208"/>
      <c r="I1808" s="209"/>
      <c r="J1808" s="208"/>
      <c r="K1808" s="210"/>
    </row>
    <row r="1809" s="206" customFormat="1" ht="20" customHeight="1" spans="1:11">
      <c r="A1809" s="208"/>
      <c r="B1809" s="208"/>
      <c r="C1809" s="208"/>
      <c r="D1809" s="208"/>
      <c r="E1809" s="208"/>
      <c r="F1809" s="208"/>
      <c r="G1809" s="208"/>
      <c r="H1809" s="208"/>
      <c r="I1809" s="209"/>
      <c r="J1809" s="208"/>
      <c r="K1809" s="210"/>
    </row>
    <row r="1810" s="206" customFormat="1" ht="20" customHeight="1" spans="1:11">
      <c r="A1810" s="208"/>
      <c r="B1810" s="208"/>
      <c r="C1810" s="208"/>
      <c r="D1810" s="208"/>
      <c r="E1810" s="208"/>
      <c r="F1810" s="208"/>
      <c r="G1810" s="208"/>
      <c r="H1810" s="208"/>
      <c r="I1810" s="209"/>
      <c r="J1810" s="208"/>
      <c r="K1810" s="210"/>
    </row>
    <row r="1811" s="206" customFormat="1" ht="20" customHeight="1" spans="1:11">
      <c r="A1811" s="208"/>
      <c r="B1811" s="208"/>
      <c r="C1811" s="208"/>
      <c r="D1811" s="208"/>
      <c r="E1811" s="208"/>
      <c r="F1811" s="208"/>
      <c r="G1811" s="208"/>
      <c r="H1811" s="208"/>
      <c r="I1811" s="209"/>
      <c r="J1811" s="208"/>
      <c r="K1811" s="210"/>
    </row>
    <row r="1812" s="206" customFormat="1" ht="20" customHeight="1" spans="1:11">
      <c r="A1812" s="208"/>
      <c r="B1812" s="208"/>
      <c r="C1812" s="208"/>
      <c r="D1812" s="208"/>
      <c r="E1812" s="208"/>
      <c r="F1812" s="208"/>
      <c r="G1812" s="208"/>
      <c r="H1812" s="208"/>
      <c r="I1812" s="209"/>
      <c r="J1812" s="208"/>
      <c r="K1812" s="210"/>
    </row>
    <row r="1813" s="206" customFormat="1" ht="20" customHeight="1" spans="1:11">
      <c r="A1813" s="211" t="s">
        <v>1</v>
      </c>
      <c r="B1813" s="211" t="s">
        <v>2</v>
      </c>
      <c r="C1813" s="212" t="s">
        <v>3</v>
      </c>
      <c r="D1813" s="213" t="s">
        <v>4</v>
      </c>
      <c r="E1813" s="214" t="s">
        <v>5</v>
      </c>
      <c r="F1813" s="212" t="s">
        <v>6</v>
      </c>
      <c r="G1813" s="212" t="s">
        <v>7</v>
      </c>
      <c r="H1813" s="215" t="s">
        <v>8</v>
      </c>
      <c r="I1813" s="212" t="s">
        <v>9</v>
      </c>
      <c r="J1813" s="212" t="s">
        <v>10</v>
      </c>
      <c r="K1813" s="215" t="s">
        <v>11</v>
      </c>
    </row>
    <row r="1814" s="206" customFormat="1" customHeight="1" spans="1:11">
      <c r="A1814" s="256" t="s">
        <v>295</v>
      </c>
      <c r="B1814" s="269">
        <v>47</v>
      </c>
      <c r="C1814" s="227" t="s">
        <v>31</v>
      </c>
      <c r="D1814" s="229" t="s">
        <v>32</v>
      </c>
      <c r="E1814" s="230" t="s">
        <v>33</v>
      </c>
      <c r="F1814" s="227" t="s">
        <v>34</v>
      </c>
      <c r="G1814" s="229" t="s">
        <v>35</v>
      </c>
      <c r="H1814" s="222">
        <v>49.8</v>
      </c>
      <c r="I1814" s="240">
        <v>47</v>
      </c>
      <c r="J1814" s="240">
        <v>0.71</v>
      </c>
      <c r="K1814" s="222">
        <f>J1814*H1814</f>
        <v>35.358</v>
      </c>
    </row>
    <row r="1815" s="206" customFormat="1" customHeight="1" spans="1:11">
      <c r="A1815" s="256" t="s">
        <v>295</v>
      </c>
      <c r="B1815" s="269">
        <v>47</v>
      </c>
      <c r="C1815" s="227" t="s">
        <v>36</v>
      </c>
      <c r="D1815" s="229" t="s">
        <v>37</v>
      </c>
      <c r="E1815" s="230" t="s">
        <v>38</v>
      </c>
      <c r="F1815" s="227" t="s">
        <v>39</v>
      </c>
      <c r="G1815" s="229" t="s">
        <v>40</v>
      </c>
      <c r="H1815" s="222">
        <v>48</v>
      </c>
      <c r="I1815" s="240">
        <v>47</v>
      </c>
      <c r="J1815" s="240">
        <v>0.71</v>
      </c>
      <c r="K1815" s="222">
        <f>J1815*H1815</f>
        <v>34.08</v>
      </c>
    </row>
    <row r="1816" s="206" customFormat="1" customHeight="1" spans="1:11">
      <c r="A1816" s="256" t="s">
        <v>295</v>
      </c>
      <c r="B1816" s="269">
        <v>47</v>
      </c>
      <c r="C1816" s="227" t="s">
        <v>36</v>
      </c>
      <c r="D1816" s="229" t="s">
        <v>41</v>
      </c>
      <c r="E1816" s="230" t="s">
        <v>42</v>
      </c>
      <c r="F1816" s="227" t="s">
        <v>43</v>
      </c>
      <c r="G1816" s="229" t="s">
        <v>22</v>
      </c>
      <c r="H1816" s="222">
        <v>18</v>
      </c>
      <c r="I1816" s="240">
        <v>47</v>
      </c>
      <c r="J1816" s="240">
        <v>1</v>
      </c>
      <c r="K1816" s="222">
        <v>18</v>
      </c>
    </row>
    <row r="1817" s="206" customFormat="1" customHeight="1" spans="1:11">
      <c r="A1817" s="256" t="s">
        <v>295</v>
      </c>
      <c r="B1817" s="269">
        <v>47</v>
      </c>
      <c r="C1817" s="227" t="s">
        <v>44</v>
      </c>
      <c r="D1817" s="229" t="s">
        <v>45</v>
      </c>
      <c r="E1817" s="230" t="s">
        <v>46</v>
      </c>
      <c r="F1817" s="227" t="s">
        <v>47</v>
      </c>
      <c r="G1817" s="229" t="s">
        <v>48</v>
      </c>
      <c r="H1817" s="222">
        <v>29.8</v>
      </c>
      <c r="I1817" s="240">
        <v>47</v>
      </c>
      <c r="J1817" s="240">
        <v>0.71</v>
      </c>
      <c r="K1817" s="222">
        <v>21.158</v>
      </c>
    </row>
    <row r="1818" s="206" customFormat="1" customHeight="1" spans="1:11">
      <c r="A1818" s="256" t="s">
        <v>295</v>
      </c>
      <c r="B1818" s="269">
        <v>47</v>
      </c>
      <c r="C1818" s="227" t="s">
        <v>49</v>
      </c>
      <c r="D1818" s="274" t="s">
        <v>50</v>
      </c>
      <c r="E1818" s="230" t="s">
        <v>51</v>
      </c>
      <c r="F1818" s="227" t="s">
        <v>52</v>
      </c>
      <c r="G1818" s="227" t="s">
        <v>35</v>
      </c>
      <c r="H1818" s="222">
        <v>39.8</v>
      </c>
      <c r="I1818" s="240">
        <v>47</v>
      </c>
      <c r="J1818" s="240">
        <v>0.71</v>
      </c>
      <c r="K1818" s="222">
        <f>J1818*H1818</f>
        <v>28.258</v>
      </c>
    </row>
    <row r="1819" s="206" customFormat="1" customHeight="1" spans="1:11">
      <c r="A1819" s="256" t="s">
        <v>295</v>
      </c>
      <c r="B1819" s="269">
        <v>47</v>
      </c>
      <c r="C1819" s="185" t="s">
        <v>296</v>
      </c>
      <c r="D1819" s="271" t="s">
        <v>297</v>
      </c>
      <c r="E1819" s="185" t="s">
        <v>296</v>
      </c>
      <c r="F1819" s="185" t="s">
        <v>205</v>
      </c>
      <c r="G1819" s="262" t="s">
        <v>298</v>
      </c>
      <c r="H1819" s="222">
        <v>39.8</v>
      </c>
      <c r="I1819" s="240">
        <v>47</v>
      </c>
      <c r="J1819" s="240">
        <v>0.71</v>
      </c>
      <c r="K1819" s="222">
        <v>28.258</v>
      </c>
    </row>
    <row r="1820" s="206" customFormat="1" customHeight="1" spans="1:11">
      <c r="A1820" s="256" t="s">
        <v>295</v>
      </c>
      <c r="B1820" s="269">
        <v>47</v>
      </c>
      <c r="C1820" s="185" t="s">
        <v>299</v>
      </c>
      <c r="D1820" s="271" t="s">
        <v>300</v>
      </c>
      <c r="E1820" s="270" t="s">
        <v>301</v>
      </c>
      <c r="F1820" s="185" t="s">
        <v>302</v>
      </c>
      <c r="G1820" s="227" t="s">
        <v>130</v>
      </c>
      <c r="H1820" s="222">
        <v>53</v>
      </c>
      <c r="I1820" s="240">
        <v>47</v>
      </c>
      <c r="J1820" s="240">
        <v>0.71</v>
      </c>
      <c r="K1820" s="222">
        <f>J1820*H1820</f>
        <v>37.63</v>
      </c>
    </row>
    <row r="1821" s="206" customFormat="1" customHeight="1" spans="1:11">
      <c r="A1821" s="256" t="s">
        <v>295</v>
      </c>
      <c r="B1821" s="269">
        <v>47</v>
      </c>
      <c r="C1821" s="185" t="s">
        <v>143</v>
      </c>
      <c r="D1821" s="279" t="s">
        <v>148</v>
      </c>
      <c r="E1821" s="185" t="s">
        <v>149</v>
      </c>
      <c r="F1821" s="185" t="s">
        <v>150</v>
      </c>
      <c r="G1821" s="256" t="s">
        <v>147</v>
      </c>
      <c r="H1821" s="222">
        <v>46</v>
      </c>
      <c r="I1821" s="240">
        <v>47</v>
      </c>
      <c r="J1821" s="240">
        <v>0.71</v>
      </c>
      <c r="K1821" s="222">
        <f>J1821*H1821</f>
        <v>32.66</v>
      </c>
    </row>
    <row r="1822" s="206" customFormat="1" customHeight="1" spans="1:11">
      <c r="A1822" s="256" t="s">
        <v>295</v>
      </c>
      <c r="B1822" s="269">
        <v>47</v>
      </c>
      <c r="C1822" s="227" t="s">
        <v>53</v>
      </c>
      <c r="D1822" s="251" t="s">
        <v>109</v>
      </c>
      <c r="E1822" s="232" t="s">
        <v>110</v>
      </c>
      <c r="F1822" s="251" t="s">
        <v>111</v>
      </c>
      <c r="G1822" s="233" t="s">
        <v>57</v>
      </c>
      <c r="H1822" s="222">
        <v>69</v>
      </c>
      <c r="I1822" s="240">
        <v>47</v>
      </c>
      <c r="J1822" s="240">
        <v>0.71</v>
      </c>
      <c r="K1822" s="222">
        <f>J1822*H1822</f>
        <v>48.99</v>
      </c>
    </row>
    <row r="1823" s="206" customFormat="1" customHeight="1" spans="1:11">
      <c r="A1823" s="256" t="s">
        <v>295</v>
      </c>
      <c r="B1823" s="269">
        <v>47</v>
      </c>
      <c r="C1823" s="227" t="s">
        <v>58</v>
      </c>
      <c r="D1823" s="234" t="s">
        <v>59</v>
      </c>
      <c r="E1823" s="235" t="s">
        <v>60</v>
      </c>
      <c r="F1823" s="231" t="s">
        <v>61</v>
      </c>
      <c r="G1823" s="227" t="s">
        <v>62</v>
      </c>
      <c r="H1823" s="222">
        <v>38</v>
      </c>
      <c r="I1823" s="240">
        <v>47</v>
      </c>
      <c r="J1823" s="240">
        <v>0.71</v>
      </c>
      <c r="K1823" s="222">
        <f>J1823*H1823</f>
        <v>26.98</v>
      </c>
    </row>
    <row r="1824" s="206" customFormat="1" customHeight="1" spans="1:11">
      <c r="A1824" s="256" t="s">
        <v>295</v>
      </c>
      <c r="B1824" s="269">
        <v>47</v>
      </c>
      <c r="C1824" s="227" t="s">
        <v>63</v>
      </c>
      <c r="D1824" s="231" t="s">
        <v>64</v>
      </c>
      <c r="E1824" s="235" t="s">
        <v>65</v>
      </c>
      <c r="F1824" s="231" t="s">
        <v>66</v>
      </c>
      <c r="G1824" s="231" t="s">
        <v>67</v>
      </c>
      <c r="H1824" s="222">
        <v>38</v>
      </c>
      <c r="I1824" s="240">
        <v>47</v>
      </c>
      <c r="J1824" s="240">
        <v>0.71</v>
      </c>
      <c r="K1824" s="222">
        <v>26.98</v>
      </c>
    </row>
    <row r="1825" s="206" customFormat="1" customHeight="1" spans="1:11">
      <c r="A1825" s="256" t="s">
        <v>295</v>
      </c>
      <c r="B1825" s="269">
        <v>47</v>
      </c>
      <c r="C1825" s="227" t="s">
        <v>86</v>
      </c>
      <c r="D1825" s="227" t="s">
        <v>87</v>
      </c>
      <c r="E1825" s="230" t="s">
        <v>88</v>
      </c>
      <c r="F1825" s="227" t="s">
        <v>89</v>
      </c>
      <c r="G1825" s="227" t="s">
        <v>90</v>
      </c>
      <c r="H1825" s="222">
        <v>42.9</v>
      </c>
      <c r="I1825" s="240">
        <v>47</v>
      </c>
      <c r="J1825" s="240">
        <v>0.71</v>
      </c>
      <c r="K1825" s="222">
        <f>J1825*H1825</f>
        <v>30.459</v>
      </c>
    </row>
    <row r="1826" s="206" customFormat="1" customHeight="1" spans="1:11">
      <c r="A1826" s="256" t="s">
        <v>295</v>
      </c>
      <c r="B1826" s="269">
        <v>47</v>
      </c>
      <c r="C1826" s="227" t="s">
        <v>86</v>
      </c>
      <c r="D1826" s="227" t="s">
        <v>91</v>
      </c>
      <c r="E1826" s="227" t="s">
        <v>92</v>
      </c>
      <c r="F1826" s="227" t="s">
        <v>89</v>
      </c>
      <c r="G1826" s="227" t="s">
        <v>90</v>
      </c>
      <c r="H1826" s="222">
        <v>36.9</v>
      </c>
      <c r="I1826" s="240">
        <v>47</v>
      </c>
      <c r="J1826" s="240">
        <v>0.71</v>
      </c>
      <c r="K1826" s="222">
        <f>J1826*H1826</f>
        <v>26.199</v>
      </c>
    </row>
    <row r="1827" s="206" customFormat="1" customHeight="1" spans="1:11">
      <c r="A1827" s="256" t="s">
        <v>295</v>
      </c>
      <c r="B1827" s="269">
        <v>47</v>
      </c>
      <c r="C1827" s="253" t="s">
        <v>143</v>
      </c>
      <c r="D1827" s="279" t="s">
        <v>144</v>
      </c>
      <c r="E1827" s="253" t="s">
        <v>145</v>
      </c>
      <c r="F1827" s="253" t="s">
        <v>146</v>
      </c>
      <c r="G1827" s="253" t="s">
        <v>147</v>
      </c>
      <c r="H1827" s="255">
        <v>32</v>
      </c>
      <c r="I1827" s="240">
        <v>47</v>
      </c>
      <c r="J1827" s="240">
        <v>0.71</v>
      </c>
      <c r="K1827" s="222">
        <f>J1827*H1827</f>
        <v>22.72</v>
      </c>
    </row>
    <row r="1828" s="206" customFormat="1" ht="20" customHeight="1" spans="1:11">
      <c r="A1828" s="256" t="s">
        <v>295</v>
      </c>
      <c r="B1828" s="269">
        <v>47</v>
      </c>
      <c r="C1828" s="237" t="s">
        <v>73</v>
      </c>
      <c r="D1828" s="237"/>
      <c r="E1828" s="237"/>
      <c r="F1828" s="237"/>
      <c r="G1828" s="237"/>
      <c r="H1828" s="237"/>
      <c r="I1828" s="241"/>
      <c r="J1828" s="237"/>
      <c r="K1828" s="242">
        <f>SUM(K1814:K1827)</f>
        <v>417.73</v>
      </c>
    </row>
    <row r="1829" s="206" customFormat="1" ht="20" customHeight="1" spans="1:11">
      <c r="A1829" s="208"/>
      <c r="B1829" s="208"/>
      <c r="C1829" s="208"/>
      <c r="D1829" s="208"/>
      <c r="E1829" s="208"/>
      <c r="F1829" s="208"/>
      <c r="G1829" s="208"/>
      <c r="H1829" s="208"/>
      <c r="I1829" s="209"/>
      <c r="J1829" s="208"/>
      <c r="K1829" s="210"/>
    </row>
    <row r="1830" s="206" customFormat="1" ht="20" customHeight="1" spans="1:11">
      <c r="A1830" s="208"/>
      <c r="B1830" s="208"/>
      <c r="C1830" s="208"/>
      <c r="D1830" s="208"/>
      <c r="E1830" s="208"/>
      <c r="F1830" s="208"/>
      <c r="G1830" s="208"/>
      <c r="H1830" s="208"/>
      <c r="I1830" s="209"/>
      <c r="J1830" s="208"/>
      <c r="K1830" s="210"/>
    </row>
    <row r="1831" s="206" customFormat="1" ht="20" customHeight="1" spans="1:11">
      <c r="A1831" s="208"/>
      <c r="B1831" s="208"/>
      <c r="C1831" s="208"/>
      <c r="D1831" s="208"/>
      <c r="E1831" s="208"/>
      <c r="F1831" s="208"/>
      <c r="G1831" s="208"/>
      <c r="H1831" s="208"/>
      <c r="I1831" s="209"/>
      <c r="J1831" s="208"/>
      <c r="K1831" s="210"/>
    </row>
    <row r="1832" s="206" customFormat="1" ht="20" customHeight="1" spans="1:11">
      <c r="A1832" s="208"/>
      <c r="B1832" s="208"/>
      <c r="C1832" s="208"/>
      <c r="D1832" s="208"/>
      <c r="E1832" s="208"/>
      <c r="F1832" s="208"/>
      <c r="G1832" s="208"/>
      <c r="H1832" s="208"/>
      <c r="I1832" s="209"/>
      <c r="J1832" s="208"/>
      <c r="K1832" s="210"/>
    </row>
    <row r="1833" s="206" customFormat="1" ht="20" customHeight="1" spans="1:11">
      <c r="A1833" s="208"/>
      <c r="B1833" s="208"/>
      <c r="C1833" s="208"/>
      <c r="D1833" s="208"/>
      <c r="E1833" s="208"/>
      <c r="F1833" s="208"/>
      <c r="G1833" s="208"/>
      <c r="H1833" s="208"/>
      <c r="I1833" s="209"/>
      <c r="J1833" s="208"/>
      <c r="K1833" s="210"/>
    </row>
    <row r="1834" s="206" customFormat="1" ht="20" customHeight="1" spans="1:11">
      <c r="A1834" s="208"/>
      <c r="B1834" s="208"/>
      <c r="C1834" s="208"/>
      <c r="D1834" s="208"/>
      <c r="E1834" s="208"/>
      <c r="F1834" s="208"/>
      <c r="G1834" s="208"/>
      <c r="H1834" s="208"/>
      <c r="I1834" s="209"/>
      <c r="J1834" s="208"/>
      <c r="K1834" s="210"/>
    </row>
    <row r="1835" s="206" customFormat="1" ht="20" customHeight="1" spans="1:11">
      <c r="A1835" s="208"/>
      <c r="B1835" s="208"/>
      <c r="C1835" s="208"/>
      <c r="D1835" s="208"/>
      <c r="E1835" s="208"/>
      <c r="F1835" s="208"/>
      <c r="G1835" s="208"/>
      <c r="H1835" s="208"/>
      <c r="I1835" s="209"/>
      <c r="J1835" s="208"/>
      <c r="K1835" s="210"/>
    </row>
    <row r="1836" s="206" customFormat="1" ht="20" customHeight="1" spans="1:11">
      <c r="A1836" s="211" t="s">
        <v>1</v>
      </c>
      <c r="B1836" s="211" t="s">
        <v>2</v>
      </c>
      <c r="C1836" s="212" t="s">
        <v>3</v>
      </c>
      <c r="D1836" s="213" t="s">
        <v>4</v>
      </c>
      <c r="E1836" s="214" t="s">
        <v>5</v>
      </c>
      <c r="F1836" s="212" t="s">
        <v>6</v>
      </c>
      <c r="G1836" s="212" t="s">
        <v>7</v>
      </c>
      <c r="H1836" s="215" t="s">
        <v>8</v>
      </c>
      <c r="I1836" s="212" t="s">
        <v>9</v>
      </c>
      <c r="J1836" s="212" t="s">
        <v>10</v>
      </c>
      <c r="K1836" s="215" t="s">
        <v>11</v>
      </c>
    </row>
    <row r="1837" s="206" customFormat="1" customHeight="1" spans="1:11">
      <c r="A1837" s="256" t="s">
        <v>303</v>
      </c>
      <c r="B1837" s="269">
        <v>45</v>
      </c>
      <c r="C1837" s="227" t="s">
        <v>31</v>
      </c>
      <c r="D1837" s="229" t="s">
        <v>32</v>
      </c>
      <c r="E1837" s="230" t="s">
        <v>33</v>
      </c>
      <c r="F1837" s="227" t="s">
        <v>34</v>
      </c>
      <c r="G1837" s="229" t="s">
        <v>35</v>
      </c>
      <c r="H1837" s="222">
        <v>49.8</v>
      </c>
      <c r="I1837" s="240">
        <v>45</v>
      </c>
      <c r="J1837" s="240">
        <v>0.71</v>
      </c>
      <c r="K1837" s="222">
        <f>J1837*H1837</f>
        <v>35.358</v>
      </c>
    </row>
    <row r="1838" s="206" customFormat="1" customHeight="1" spans="1:11">
      <c r="A1838" s="256" t="s">
        <v>303</v>
      </c>
      <c r="B1838" s="269">
        <v>45</v>
      </c>
      <c r="C1838" s="227" t="s">
        <v>36</v>
      </c>
      <c r="D1838" s="229" t="s">
        <v>37</v>
      </c>
      <c r="E1838" s="230" t="s">
        <v>38</v>
      </c>
      <c r="F1838" s="227" t="s">
        <v>39</v>
      </c>
      <c r="G1838" s="229" t="s">
        <v>40</v>
      </c>
      <c r="H1838" s="222">
        <v>48</v>
      </c>
      <c r="I1838" s="240">
        <v>45</v>
      </c>
      <c r="J1838" s="240">
        <v>0.71</v>
      </c>
      <c r="K1838" s="222">
        <f>J1838*H1838</f>
        <v>34.08</v>
      </c>
    </row>
    <row r="1839" s="206" customFormat="1" customHeight="1" spans="1:11">
      <c r="A1839" s="256" t="s">
        <v>303</v>
      </c>
      <c r="B1839" s="269">
        <v>45</v>
      </c>
      <c r="C1839" s="227" t="s">
        <v>36</v>
      </c>
      <c r="D1839" s="229" t="s">
        <v>41</v>
      </c>
      <c r="E1839" s="230" t="s">
        <v>42</v>
      </c>
      <c r="F1839" s="227" t="s">
        <v>43</v>
      </c>
      <c r="G1839" s="229" t="s">
        <v>22</v>
      </c>
      <c r="H1839" s="222">
        <v>18</v>
      </c>
      <c r="I1839" s="240">
        <v>45</v>
      </c>
      <c r="J1839" s="240">
        <v>1</v>
      </c>
      <c r="K1839" s="222">
        <v>18</v>
      </c>
    </row>
    <row r="1840" s="206" customFormat="1" customHeight="1" spans="1:11">
      <c r="A1840" s="256" t="s">
        <v>303</v>
      </c>
      <c r="B1840" s="269">
        <v>45</v>
      </c>
      <c r="C1840" s="227" t="s">
        <v>44</v>
      </c>
      <c r="D1840" s="229" t="s">
        <v>45</v>
      </c>
      <c r="E1840" s="230" t="s">
        <v>46</v>
      </c>
      <c r="F1840" s="227" t="s">
        <v>47</v>
      </c>
      <c r="G1840" s="229" t="s">
        <v>48</v>
      </c>
      <c r="H1840" s="222">
        <v>29.8</v>
      </c>
      <c r="I1840" s="240">
        <v>45</v>
      </c>
      <c r="J1840" s="240">
        <v>0.71</v>
      </c>
      <c r="K1840" s="222">
        <v>21.158</v>
      </c>
    </row>
    <row r="1841" s="206" customFormat="1" customHeight="1" spans="1:11">
      <c r="A1841" s="256" t="s">
        <v>303</v>
      </c>
      <c r="B1841" s="269">
        <v>45</v>
      </c>
      <c r="C1841" s="227" t="s">
        <v>49</v>
      </c>
      <c r="D1841" s="274" t="s">
        <v>50</v>
      </c>
      <c r="E1841" s="230" t="s">
        <v>51</v>
      </c>
      <c r="F1841" s="227" t="s">
        <v>52</v>
      </c>
      <c r="G1841" s="227" t="s">
        <v>35</v>
      </c>
      <c r="H1841" s="222">
        <v>39.8</v>
      </c>
      <c r="I1841" s="240">
        <v>45</v>
      </c>
      <c r="J1841" s="240">
        <v>0.71</v>
      </c>
      <c r="K1841" s="222">
        <f>J1841*H1841</f>
        <v>28.258</v>
      </c>
    </row>
    <row r="1842" s="206" customFormat="1" customHeight="1" spans="1:11">
      <c r="A1842" s="256" t="s">
        <v>303</v>
      </c>
      <c r="B1842" s="269">
        <v>45</v>
      </c>
      <c r="C1842" s="185" t="s">
        <v>296</v>
      </c>
      <c r="D1842" s="271" t="s">
        <v>297</v>
      </c>
      <c r="E1842" s="185" t="s">
        <v>296</v>
      </c>
      <c r="F1842" s="185" t="s">
        <v>205</v>
      </c>
      <c r="G1842" s="262" t="s">
        <v>298</v>
      </c>
      <c r="H1842" s="222">
        <v>39.8</v>
      </c>
      <c r="I1842" s="240">
        <v>45</v>
      </c>
      <c r="J1842" s="240">
        <v>0.71</v>
      </c>
      <c r="K1842" s="222">
        <v>28.258</v>
      </c>
    </row>
    <row r="1843" s="206" customFormat="1" customHeight="1" spans="1:11">
      <c r="A1843" s="256" t="s">
        <v>303</v>
      </c>
      <c r="B1843" s="269">
        <v>45</v>
      </c>
      <c r="C1843" s="185" t="s">
        <v>299</v>
      </c>
      <c r="D1843" s="271" t="s">
        <v>300</v>
      </c>
      <c r="E1843" s="270" t="s">
        <v>301</v>
      </c>
      <c r="F1843" s="185" t="s">
        <v>302</v>
      </c>
      <c r="G1843" s="227" t="s">
        <v>130</v>
      </c>
      <c r="H1843" s="222">
        <v>53</v>
      </c>
      <c r="I1843" s="240">
        <v>45</v>
      </c>
      <c r="J1843" s="240">
        <v>0.71</v>
      </c>
      <c r="K1843" s="222">
        <f>J1843*H1843</f>
        <v>37.63</v>
      </c>
    </row>
    <row r="1844" s="206" customFormat="1" customHeight="1" spans="1:11">
      <c r="A1844" s="256" t="s">
        <v>303</v>
      </c>
      <c r="B1844" s="269">
        <v>45</v>
      </c>
      <c r="C1844" s="185" t="s">
        <v>143</v>
      </c>
      <c r="D1844" s="279" t="s">
        <v>148</v>
      </c>
      <c r="E1844" s="185" t="s">
        <v>149</v>
      </c>
      <c r="F1844" s="185" t="s">
        <v>150</v>
      </c>
      <c r="G1844" s="256" t="s">
        <v>147</v>
      </c>
      <c r="H1844" s="222">
        <v>46</v>
      </c>
      <c r="I1844" s="240">
        <v>45</v>
      </c>
      <c r="J1844" s="240">
        <v>0.71</v>
      </c>
      <c r="K1844" s="222">
        <f>J1844*H1844</f>
        <v>32.66</v>
      </c>
    </row>
    <row r="1845" s="206" customFormat="1" customHeight="1" spans="1:11">
      <c r="A1845" s="256" t="s">
        <v>303</v>
      </c>
      <c r="B1845" s="269">
        <v>45</v>
      </c>
      <c r="C1845" s="227" t="s">
        <v>53</v>
      </c>
      <c r="D1845" s="251" t="s">
        <v>109</v>
      </c>
      <c r="E1845" s="232" t="s">
        <v>110</v>
      </c>
      <c r="F1845" s="251" t="s">
        <v>111</v>
      </c>
      <c r="G1845" s="233" t="s">
        <v>57</v>
      </c>
      <c r="H1845" s="222">
        <v>69</v>
      </c>
      <c r="I1845" s="240">
        <v>45</v>
      </c>
      <c r="J1845" s="240">
        <v>0.71</v>
      </c>
      <c r="K1845" s="222">
        <f>J1845*H1845</f>
        <v>48.99</v>
      </c>
    </row>
    <row r="1846" s="206" customFormat="1" customHeight="1" spans="1:11">
      <c r="A1846" s="256" t="s">
        <v>303</v>
      </c>
      <c r="B1846" s="269">
        <v>45</v>
      </c>
      <c r="C1846" s="227" t="s">
        <v>58</v>
      </c>
      <c r="D1846" s="234" t="s">
        <v>59</v>
      </c>
      <c r="E1846" s="235" t="s">
        <v>60</v>
      </c>
      <c r="F1846" s="231" t="s">
        <v>61</v>
      </c>
      <c r="G1846" s="227" t="s">
        <v>62</v>
      </c>
      <c r="H1846" s="222">
        <v>38</v>
      </c>
      <c r="I1846" s="240">
        <v>45</v>
      </c>
      <c r="J1846" s="240">
        <v>0.71</v>
      </c>
      <c r="K1846" s="222">
        <f>J1846*H1846</f>
        <v>26.98</v>
      </c>
    </row>
    <row r="1847" s="206" customFormat="1" customHeight="1" spans="1:11">
      <c r="A1847" s="256" t="s">
        <v>303</v>
      </c>
      <c r="B1847" s="269">
        <v>45</v>
      </c>
      <c r="C1847" s="227" t="s">
        <v>63</v>
      </c>
      <c r="D1847" s="231" t="s">
        <v>64</v>
      </c>
      <c r="E1847" s="235" t="s">
        <v>65</v>
      </c>
      <c r="F1847" s="231" t="s">
        <v>66</v>
      </c>
      <c r="G1847" s="231" t="s">
        <v>67</v>
      </c>
      <c r="H1847" s="222">
        <v>38</v>
      </c>
      <c r="I1847" s="240">
        <v>45</v>
      </c>
      <c r="J1847" s="240">
        <v>0.71</v>
      </c>
      <c r="K1847" s="222">
        <v>26.98</v>
      </c>
    </row>
    <row r="1848" s="206" customFormat="1" customHeight="1" spans="1:11">
      <c r="A1848" s="256" t="s">
        <v>303</v>
      </c>
      <c r="B1848" s="269">
        <v>45</v>
      </c>
      <c r="C1848" s="227" t="s">
        <v>86</v>
      </c>
      <c r="D1848" s="227" t="s">
        <v>87</v>
      </c>
      <c r="E1848" s="230" t="s">
        <v>88</v>
      </c>
      <c r="F1848" s="227" t="s">
        <v>89</v>
      </c>
      <c r="G1848" s="227" t="s">
        <v>90</v>
      </c>
      <c r="H1848" s="222">
        <v>42.9</v>
      </c>
      <c r="I1848" s="240">
        <v>45</v>
      </c>
      <c r="J1848" s="240">
        <v>0.71</v>
      </c>
      <c r="K1848" s="222">
        <f>J1848*H1848</f>
        <v>30.459</v>
      </c>
    </row>
    <row r="1849" s="206" customFormat="1" customHeight="1" spans="1:11">
      <c r="A1849" s="256" t="s">
        <v>303</v>
      </c>
      <c r="B1849" s="269">
        <v>45</v>
      </c>
      <c r="C1849" s="227" t="s">
        <v>86</v>
      </c>
      <c r="D1849" s="227" t="s">
        <v>91</v>
      </c>
      <c r="E1849" s="227" t="s">
        <v>92</v>
      </c>
      <c r="F1849" s="227" t="s">
        <v>89</v>
      </c>
      <c r="G1849" s="227" t="s">
        <v>90</v>
      </c>
      <c r="H1849" s="222">
        <v>36.9</v>
      </c>
      <c r="I1849" s="240">
        <v>45</v>
      </c>
      <c r="J1849" s="240">
        <v>0.71</v>
      </c>
      <c r="K1849" s="222">
        <f>J1849*H1849</f>
        <v>26.199</v>
      </c>
    </row>
    <row r="1850" s="206" customFormat="1" customHeight="1" spans="1:11">
      <c r="A1850" s="256" t="s">
        <v>303</v>
      </c>
      <c r="B1850" s="269">
        <v>45</v>
      </c>
      <c r="C1850" s="253" t="s">
        <v>143</v>
      </c>
      <c r="D1850" s="279" t="s">
        <v>144</v>
      </c>
      <c r="E1850" s="253" t="s">
        <v>145</v>
      </c>
      <c r="F1850" s="253" t="s">
        <v>146</v>
      </c>
      <c r="G1850" s="253" t="s">
        <v>147</v>
      </c>
      <c r="H1850" s="255">
        <v>32</v>
      </c>
      <c r="I1850" s="240">
        <v>45</v>
      </c>
      <c r="J1850" s="240">
        <v>0.71</v>
      </c>
      <c r="K1850" s="222">
        <f>J1850*H1850</f>
        <v>22.72</v>
      </c>
    </row>
    <row r="1851" s="206" customFormat="1" ht="20" customHeight="1" spans="1:11">
      <c r="A1851" s="256" t="s">
        <v>303</v>
      </c>
      <c r="B1851" s="269">
        <v>45</v>
      </c>
      <c r="C1851" s="237" t="s">
        <v>73</v>
      </c>
      <c r="D1851" s="237"/>
      <c r="E1851" s="237"/>
      <c r="F1851" s="237"/>
      <c r="G1851" s="237"/>
      <c r="H1851" s="237"/>
      <c r="I1851" s="241"/>
      <c r="J1851" s="237"/>
      <c r="K1851" s="242">
        <f>SUM(K1837:K1850)</f>
        <v>417.73</v>
      </c>
    </row>
    <row r="1852" s="206" customFormat="1" ht="20" customHeight="1" spans="1:11">
      <c r="A1852" s="208"/>
      <c r="B1852" s="208"/>
      <c r="C1852" s="208"/>
      <c r="D1852" s="208"/>
      <c r="E1852" s="208"/>
      <c r="F1852" s="208"/>
      <c r="G1852" s="208"/>
      <c r="H1852" s="208"/>
      <c r="I1852" s="209"/>
      <c r="J1852" s="208"/>
      <c r="K1852" s="210"/>
    </row>
    <row r="1853" s="206" customFormat="1" ht="20" customHeight="1" spans="1:11">
      <c r="A1853" s="208"/>
      <c r="B1853" s="208"/>
      <c r="C1853" s="208"/>
      <c r="D1853" s="208"/>
      <c r="E1853" s="208"/>
      <c r="F1853" s="208"/>
      <c r="G1853" s="208"/>
      <c r="H1853" s="208"/>
      <c r="I1853" s="209"/>
      <c r="J1853" s="208"/>
      <c r="K1853" s="210"/>
    </row>
    <row r="1854" s="206" customFormat="1" ht="20" customHeight="1" spans="1:11">
      <c r="A1854" s="208"/>
      <c r="B1854" s="208"/>
      <c r="C1854" s="208"/>
      <c r="D1854" s="208"/>
      <c r="E1854" s="208"/>
      <c r="F1854" s="208"/>
      <c r="G1854" s="208"/>
      <c r="H1854" s="208"/>
      <c r="I1854" s="209"/>
      <c r="J1854" s="208"/>
      <c r="K1854" s="210"/>
    </row>
    <row r="1855" s="206" customFormat="1" ht="20" customHeight="1" spans="1:11">
      <c r="A1855" s="208"/>
      <c r="B1855" s="208"/>
      <c r="C1855" s="208"/>
      <c r="D1855" s="208"/>
      <c r="E1855" s="208"/>
      <c r="F1855" s="208"/>
      <c r="G1855" s="208"/>
      <c r="H1855" s="208"/>
      <c r="I1855" s="209"/>
      <c r="J1855" s="208"/>
      <c r="K1855" s="210"/>
    </row>
    <row r="1856" s="206" customFormat="1" ht="20" customHeight="1" spans="1:11">
      <c r="A1856" s="208"/>
      <c r="B1856" s="208"/>
      <c r="C1856" s="208"/>
      <c r="D1856" s="208"/>
      <c r="E1856" s="208"/>
      <c r="F1856" s="208"/>
      <c r="G1856" s="208"/>
      <c r="H1856" s="208"/>
      <c r="I1856" s="209"/>
      <c r="J1856" s="208"/>
      <c r="K1856" s="210"/>
    </row>
    <row r="1857" s="206" customFormat="1" ht="20" customHeight="1" spans="1:11">
      <c r="A1857" s="208"/>
      <c r="B1857" s="208"/>
      <c r="C1857" s="208"/>
      <c r="D1857" s="208"/>
      <c r="E1857" s="208"/>
      <c r="F1857" s="208"/>
      <c r="G1857" s="208"/>
      <c r="H1857" s="208"/>
      <c r="I1857" s="209"/>
      <c r="J1857" s="208"/>
      <c r="K1857" s="210"/>
    </row>
    <row r="1858" s="206" customFormat="1" ht="20" customHeight="1" spans="1:11">
      <c r="A1858" s="208"/>
      <c r="B1858" s="208"/>
      <c r="C1858" s="208"/>
      <c r="D1858" s="208"/>
      <c r="E1858" s="208"/>
      <c r="F1858" s="208"/>
      <c r="G1858" s="208"/>
      <c r="H1858" s="208"/>
      <c r="I1858" s="209"/>
      <c r="J1858" s="208"/>
      <c r="K1858" s="210"/>
    </row>
    <row r="1859" s="206" customFormat="1" ht="20" customHeight="1" spans="1:11">
      <c r="A1859" s="211" t="s">
        <v>1</v>
      </c>
      <c r="B1859" s="211" t="s">
        <v>2</v>
      </c>
      <c r="C1859" s="212" t="s">
        <v>3</v>
      </c>
      <c r="D1859" s="213" t="s">
        <v>4</v>
      </c>
      <c r="E1859" s="214" t="s">
        <v>5</v>
      </c>
      <c r="F1859" s="212" t="s">
        <v>6</v>
      </c>
      <c r="G1859" s="212" t="s">
        <v>7</v>
      </c>
      <c r="H1859" s="215" t="s">
        <v>8</v>
      </c>
      <c r="I1859" s="212" t="s">
        <v>9</v>
      </c>
      <c r="J1859" s="212" t="s">
        <v>10</v>
      </c>
      <c r="K1859" s="215" t="s">
        <v>11</v>
      </c>
    </row>
    <row r="1860" s="206" customFormat="1" customHeight="1" spans="1:11">
      <c r="A1860" s="256" t="s">
        <v>304</v>
      </c>
      <c r="B1860" s="269">
        <v>42</v>
      </c>
      <c r="C1860" s="227" t="s">
        <v>31</v>
      </c>
      <c r="D1860" s="229" t="s">
        <v>32</v>
      </c>
      <c r="E1860" s="230" t="s">
        <v>33</v>
      </c>
      <c r="F1860" s="227" t="s">
        <v>34</v>
      </c>
      <c r="G1860" s="229" t="s">
        <v>35</v>
      </c>
      <c r="H1860" s="222">
        <v>49.8</v>
      </c>
      <c r="I1860" s="240">
        <v>42</v>
      </c>
      <c r="J1860" s="240">
        <v>0.71</v>
      </c>
      <c r="K1860" s="222">
        <f>J1860*H1860</f>
        <v>35.358</v>
      </c>
    </row>
    <row r="1861" s="206" customFormat="1" customHeight="1" spans="1:11">
      <c r="A1861" s="256" t="s">
        <v>304</v>
      </c>
      <c r="B1861" s="269">
        <v>42</v>
      </c>
      <c r="C1861" s="227" t="s">
        <v>36</v>
      </c>
      <c r="D1861" s="229" t="s">
        <v>37</v>
      </c>
      <c r="E1861" s="230" t="s">
        <v>38</v>
      </c>
      <c r="F1861" s="227" t="s">
        <v>39</v>
      </c>
      <c r="G1861" s="229" t="s">
        <v>40</v>
      </c>
      <c r="H1861" s="222">
        <v>48</v>
      </c>
      <c r="I1861" s="240">
        <v>42</v>
      </c>
      <c r="J1861" s="240">
        <v>0.71</v>
      </c>
      <c r="K1861" s="222">
        <f>J1861*H1861</f>
        <v>34.08</v>
      </c>
    </row>
    <row r="1862" s="206" customFormat="1" customHeight="1" spans="1:11">
      <c r="A1862" s="256" t="s">
        <v>304</v>
      </c>
      <c r="B1862" s="269">
        <v>42</v>
      </c>
      <c r="C1862" s="227" t="s">
        <v>36</v>
      </c>
      <c r="D1862" s="229" t="s">
        <v>41</v>
      </c>
      <c r="E1862" s="230" t="s">
        <v>42</v>
      </c>
      <c r="F1862" s="227" t="s">
        <v>43</v>
      </c>
      <c r="G1862" s="229" t="s">
        <v>22</v>
      </c>
      <c r="H1862" s="222">
        <v>18</v>
      </c>
      <c r="I1862" s="240">
        <v>42</v>
      </c>
      <c r="J1862" s="240">
        <v>1</v>
      </c>
      <c r="K1862" s="222">
        <v>18</v>
      </c>
    </row>
    <row r="1863" s="206" customFormat="1" customHeight="1" spans="1:11">
      <c r="A1863" s="256" t="s">
        <v>304</v>
      </c>
      <c r="B1863" s="269">
        <v>42</v>
      </c>
      <c r="C1863" s="227" t="s">
        <v>44</v>
      </c>
      <c r="D1863" s="229" t="s">
        <v>45</v>
      </c>
      <c r="E1863" s="230" t="s">
        <v>46</v>
      </c>
      <c r="F1863" s="227" t="s">
        <v>47</v>
      </c>
      <c r="G1863" s="229" t="s">
        <v>48</v>
      </c>
      <c r="H1863" s="222">
        <v>29.8</v>
      </c>
      <c r="I1863" s="240">
        <v>42</v>
      </c>
      <c r="J1863" s="240">
        <v>0.71</v>
      </c>
      <c r="K1863" s="222">
        <v>21.158</v>
      </c>
    </row>
    <row r="1864" s="206" customFormat="1" customHeight="1" spans="1:11">
      <c r="A1864" s="256" t="s">
        <v>304</v>
      </c>
      <c r="B1864" s="269">
        <v>42</v>
      </c>
      <c r="C1864" s="227" t="s">
        <v>49</v>
      </c>
      <c r="D1864" s="274" t="s">
        <v>50</v>
      </c>
      <c r="E1864" s="230" t="s">
        <v>51</v>
      </c>
      <c r="F1864" s="227" t="s">
        <v>52</v>
      </c>
      <c r="G1864" s="227" t="s">
        <v>35</v>
      </c>
      <c r="H1864" s="222">
        <v>39.8</v>
      </c>
      <c r="I1864" s="240">
        <v>42</v>
      </c>
      <c r="J1864" s="240">
        <v>0.71</v>
      </c>
      <c r="K1864" s="222">
        <f>J1864*H1864</f>
        <v>28.258</v>
      </c>
    </row>
    <row r="1865" s="206" customFormat="1" customHeight="1" spans="1:11">
      <c r="A1865" s="256" t="s">
        <v>304</v>
      </c>
      <c r="B1865" s="269">
        <v>42</v>
      </c>
      <c r="C1865" s="185" t="s">
        <v>296</v>
      </c>
      <c r="D1865" s="271" t="s">
        <v>297</v>
      </c>
      <c r="E1865" s="185" t="s">
        <v>296</v>
      </c>
      <c r="F1865" s="185" t="s">
        <v>205</v>
      </c>
      <c r="G1865" s="262" t="s">
        <v>298</v>
      </c>
      <c r="H1865" s="222">
        <v>39.8</v>
      </c>
      <c r="I1865" s="240">
        <v>42</v>
      </c>
      <c r="J1865" s="240">
        <v>0.71</v>
      </c>
      <c r="K1865" s="222">
        <v>28.258</v>
      </c>
    </row>
    <row r="1866" s="206" customFormat="1" customHeight="1" spans="1:11">
      <c r="A1866" s="256" t="s">
        <v>304</v>
      </c>
      <c r="B1866" s="269">
        <v>42</v>
      </c>
      <c r="C1866" s="185" t="s">
        <v>299</v>
      </c>
      <c r="D1866" s="271" t="s">
        <v>300</v>
      </c>
      <c r="E1866" s="270" t="s">
        <v>301</v>
      </c>
      <c r="F1866" s="185" t="s">
        <v>302</v>
      </c>
      <c r="G1866" s="227" t="s">
        <v>130</v>
      </c>
      <c r="H1866" s="222">
        <v>53</v>
      </c>
      <c r="I1866" s="240">
        <v>42</v>
      </c>
      <c r="J1866" s="240">
        <v>0.71</v>
      </c>
      <c r="K1866" s="222">
        <f>J1866*H1866</f>
        <v>37.63</v>
      </c>
    </row>
    <row r="1867" s="206" customFormat="1" customHeight="1" spans="1:11">
      <c r="A1867" s="256" t="s">
        <v>304</v>
      </c>
      <c r="B1867" s="269">
        <v>42</v>
      </c>
      <c r="C1867" s="185" t="s">
        <v>143</v>
      </c>
      <c r="D1867" s="279" t="s">
        <v>148</v>
      </c>
      <c r="E1867" s="185" t="s">
        <v>149</v>
      </c>
      <c r="F1867" s="185" t="s">
        <v>150</v>
      </c>
      <c r="G1867" s="256" t="s">
        <v>147</v>
      </c>
      <c r="H1867" s="222">
        <v>46</v>
      </c>
      <c r="I1867" s="240">
        <v>42</v>
      </c>
      <c r="J1867" s="240">
        <v>0.71</v>
      </c>
      <c r="K1867" s="222">
        <f>J1867*H1867</f>
        <v>32.66</v>
      </c>
    </row>
    <row r="1868" s="206" customFormat="1" customHeight="1" spans="1:11">
      <c r="A1868" s="256" t="s">
        <v>304</v>
      </c>
      <c r="B1868" s="269">
        <v>42</v>
      </c>
      <c r="C1868" s="227" t="s">
        <v>53</v>
      </c>
      <c r="D1868" s="251" t="s">
        <v>109</v>
      </c>
      <c r="E1868" s="232" t="s">
        <v>110</v>
      </c>
      <c r="F1868" s="251" t="s">
        <v>111</v>
      </c>
      <c r="G1868" s="233" t="s">
        <v>57</v>
      </c>
      <c r="H1868" s="222">
        <v>69</v>
      </c>
      <c r="I1868" s="240">
        <v>42</v>
      </c>
      <c r="J1868" s="240">
        <v>0.71</v>
      </c>
      <c r="K1868" s="222">
        <f>J1868*H1868</f>
        <v>48.99</v>
      </c>
    </row>
    <row r="1869" s="206" customFormat="1" customHeight="1" spans="1:11">
      <c r="A1869" s="256" t="s">
        <v>304</v>
      </c>
      <c r="B1869" s="269">
        <v>42</v>
      </c>
      <c r="C1869" s="227" t="s">
        <v>58</v>
      </c>
      <c r="D1869" s="234" t="s">
        <v>59</v>
      </c>
      <c r="E1869" s="235" t="s">
        <v>60</v>
      </c>
      <c r="F1869" s="231" t="s">
        <v>61</v>
      </c>
      <c r="G1869" s="227" t="s">
        <v>62</v>
      </c>
      <c r="H1869" s="222">
        <v>38</v>
      </c>
      <c r="I1869" s="240">
        <v>42</v>
      </c>
      <c r="J1869" s="240">
        <v>0.71</v>
      </c>
      <c r="K1869" s="222">
        <f>J1869*H1869</f>
        <v>26.98</v>
      </c>
    </row>
    <row r="1870" s="206" customFormat="1" customHeight="1" spans="1:11">
      <c r="A1870" s="256" t="s">
        <v>304</v>
      </c>
      <c r="B1870" s="269">
        <v>42</v>
      </c>
      <c r="C1870" s="227" t="s">
        <v>63</v>
      </c>
      <c r="D1870" s="231" t="s">
        <v>64</v>
      </c>
      <c r="E1870" s="235" t="s">
        <v>65</v>
      </c>
      <c r="F1870" s="231" t="s">
        <v>66</v>
      </c>
      <c r="G1870" s="231" t="s">
        <v>67</v>
      </c>
      <c r="H1870" s="222">
        <v>38</v>
      </c>
      <c r="I1870" s="240">
        <v>42</v>
      </c>
      <c r="J1870" s="240">
        <v>0.71</v>
      </c>
      <c r="K1870" s="222">
        <v>26.98</v>
      </c>
    </row>
    <row r="1871" s="206" customFormat="1" customHeight="1" spans="1:11">
      <c r="A1871" s="256" t="s">
        <v>304</v>
      </c>
      <c r="B1871" s="269">
        <v>42</v>
      </c>
      <c r="C1871" s="227" t="s">
        <v>86</v>
      </c>
      <c r="D1871" s="227" t="s">
        <v>87</v>
      </c>
      <c r="E1871" s="230" t="s">
        <v>88</v>
      </c>
      <c r="F1871" s="227" t="s">
        <v>89</v>
      </c>
      <c r="G1871" s="227" t="s">
        <v>90</v>
      </c>
      <c r="H1871" s="222">
        <v>42.9</v>
      </c>
      <c r="I1871" s="240">
        <v>42</v>
      </c>
      <c r="J1871" s="240">
        <v>0.71</v>
      </c>
      <c r="K1871" s="222">
        <f>J1871*H1871</f>
        <v>30.459</v>
      </c>
    </row>
    <row r="1872" s="206" customFormat="1" customHeight="1" spans="1:11">
      <c r="A1872" s="256" t="s">
        <v>304</v>
      </c>
      <c r="B1872" s="269">
        <v>42</v>
      </c>
      <c r="C1872" s="227" t="s">
        <v>86</v>
      </c>
      <c r="D1872" s="227" t="s">
        <v>91</v>
      </c>
      <c r="E1872" s="227" t="s">
        <v>92</v>
      </c>
      <c r="F1872" s="227" t="s">
        <v>89</v>
      </c>
      <c r="G1872" s="227" t="s">
        <v>90</v>
      </c>
      <c r="H1872" s="222">
        <v>36.9</v>
      </c>
      <c r="I1872" s="240">
        <v>42</v>
      </c>
      <c r="J1872" s="240">
        <v>0.71</v>
      </c>
      <c r="K1872" s="222">
        <f>J1872*H1872</f>
        <v>26.199</v>
      </c>
    </row>
    <row r="1873" s="206" customFormat="1" customHeight="1" spans="1:11">
      <c r="A1873" s="256" t="s">
        <v>304</v>
      </c>
      <c r="B1873" s="269">
        <v>42</v>
      </c>
      <c r="C1873" s="253" t="s">
        <v>143</v>
      </c>
      <c r="D1873" s="279" t="s">
        <v>144</v>
      </c>
      <c r="E1873" s="253" t="s">
        <v>145</v>
      </c>
      <c r="F1873" s="253" t="s">
        <v>146</v>
      </c>
      <c r="G1873" s="253" t="s">
        <v>147</v>
      </c>
      <c r="H1873" s="255">
        <v>32</v>
      </c>
      <c r="I1873" s="240">
        <v>42</v>
      </c>
      <c r="J1873" s="240">
        <v>0.71</v>
      </c>
      <c r="K1873" s="222">
        <f>J1873*H1873</f>
        <v>22.72</v>
      </c>
    </row>
    <row r="1874" s="206" customFormat="1" ht="20" customHeight="1" spans="1:11">
      <c r="A1874" s="256" t="s">
        <v>304</v>
      </c>
      <c r="B1874" s="269">
        <v>42</v>
      </c>
      <c r="C1874" s="237" t="s">
        <v>73</v>
      </c>
      <c r="D1874" s="237"/>
      <c r="E1874" s="237"/>
      <c r="F1874" s="237"/>
      <c r="G1874" s="237"/>
      <c r="H1874" s="237"/>
      <c r="I1874" s="241"/>
      <c r="J1874" s="237"/>
      <c r="K1874" s="242">
        <f>SUM(K1860:K1873)</f>
        <v>417.73</v>
      </c>
    </row>
    <row r="1875" s="206" customFormat="1" ht="20" customHeight="1" spans="1:11">
      <c r="A1875" s="208"/>
      <c r="B1875" s="208"/>
      <c r="C1875" s="208"/>
      <c r="D1875" s="208"/>
      <c r="E1875" s="208"/>
      <c r="F1875" s="208"/>
      <c r="G1875" s="208"/>
      <c r="H1875" s="208"/>
      <c r="I1875" s="209"/>
      <c r="J1875" s="208"/>
      <c r="K1875" s="210"/>
    </row>
    <row r="1876" s="206" customFormat="1" ht="20" customHeight="1" spans="1:11">
      <c r="A1876" s="208"/>
      <c r="B1876" s="208"/>
      <c r="C1876" s="208"/>
      <c r="D1876" s="208"/>
      <c r="E1876" s="208"/>
      <c r="F1876" s="208"/>
      <c r="G1876" s="208"/>
      <c r="H1876" s="208"/>
      <c r="I1876" s="209"/>
      <c r="J1876" s="208"/>
      <c r="K1876" s="210"/>
    </row>
    <row r="1877" s="206" customFormat="1" ht="20" customHeight="1" spans="1:11">
      <c r="A1877" s="208"/>
      <c r="B1877" s="208"/>
      <c r="C1877" s="208"/>
      <c r="D1877" s="208"/>
      <c r="E1877" s="208"/>
      <c r="F1877" s="208"/>
      <c r="G1877" s="208"/>
      <c r="H1877" s="208"/>
      <c r="I1877" s="209"/>
      <c r="J1877" s="208"/>
      <c r="K1877" s="210"/>
    </row>
    <row r="1878" s="206" customFormat="1" ht="20" customHeight="1" spans="1:11">
      <c r="A1878" s="208"/>
      <c r="B1878" s="208"/>
      <c r="C1878" s="208"/>
      <c r="D1878" s="208"/>
      <c r="E1878" s="208"/>
      <c r="F1878" s="208"/>
      <c r="G1878" s="208"/>
      <c r="H1878" s="208"/>
      <c r="I1878" s="209"/>
      <c r="J1878" s="208"/>
      <c r="K1878" s="210"/>
    </row>
    <row r="1879" s="206" customFormat="1" ht="20" customHeight="1" spans="1:11">
      <c r="A1879" s="208"/>
      <c r="B1879" s="208"/>
      <c r="C1879" s="208"/>
      <c r="D1879" s="208"/>
      <c r="E1879" s="208"/>
      <c r="F1879" s="208"/>
      <c r="G1879" s="208"/>
      <c r="H1879" s="208"/>
      <c r="I1879" s="209"/>
      <c r="J1879" s="208"/>
      <c r="K1879" s="210"/>
    </row>
    <row r="1880" s="206" customFormat="1" ht="20" customHeight="1" spans="1:11">
      <c r="A1880" s="208"/>
      <c r="B1880" s="208"/>
      <c r="C1880" s="208"/>
      <c r="D1880" s="208"/>
      <c r="E1880" s="208"/>
      <c r="F1880" s="208"/>
      <c r="G1880" s="208"/>
      <c r="H1880" s="208"/>
      <c r="I1880" s="209"/>
      <c r="J1880" s="208"/>
      <c r="K1880" s="210"/>
    </row>
    <row r="1881" s="206" customFormat="1" ht="20" customHeight="1" spans="1:11">
      <c r="A1881" s="208"/>
      <c r="B1881" s="208"/>
      <c r="C1881" s="208"/>
      <c r="D1881" s="208"/>
      <c r="E1881" s="208"/>
      <c r="F1881" s="208"/>
      <c r="G1881" s="208"/>
      <c r="H1881" s="208"/>
      <c r="I1881" s="209"/>
      <c r="J1881" s="208"/>
      <c r="K1881" s="210"/>
    </row>
    <row r="1882" s="206" customFormat="1" ht="20" customHeight="1" spans="1:11">
      <c r="A1882" s="211" t="s">
        <v>1</v>
      </c>
      <c r="B1882" s="211" t="s">
        <v>2</v>
      </c>
      <c r="C1882" s="212" t="s">
        <v>3</v>
      </c>
      <c r="D1882" s="213" t="s">
        <v>4</v>
      </c>
      <c r="E1882" s="214" t="s">
        <v>5</v>
      </c>
      <c r="F1882" s="212" t="s">
        <v>6</v>
      </c>
      <c r="G1882" s="212" t="s">
        <v>7</v>
      </c>
      <c r="H1882" s="215" t="s">
        <v>8</v>
      </c>
      <c r="I1882" s="212" t="s">
        <v>9</v>
      </c>
      <c r="J1882" s="212" t="s">
        <v>10</v>
      </c>
      <c r="K1882" s="215" t="s">
        <v>11</v>
      </c>
    </row>
    <row r="1883" s="206" customFormat="1" customHeight="1" spans="1:11">
      <c r="A1883" s="256" t="s">
        <v>305</v>
      </c>
      <c r="B1883" s="269">
        <v>31</v>
      </c>
      <c r="C1883" s="227" t="s">
        <v>31</v>
      </c>
      <c r="D1883" s="229" t="s">
        <v>32</v>
      </c>
      <c r="E1883" s="230" t="s">
        <v>33</v>
      </c>
      <c r="F1883" s="227" t="s">
        <v>34</v>
      </c>
      <c r="G1883" s="229" t="s">
        <v>35</v>
      </c>
      <c r="H1883" s="222">
        <v>49.8</v>
      </c>
      <c r="I1883" s="240">
        <v>31</v>
      </c>
      <c r="J1883" s="240">
        <v>0.71</v>
      </c>
      <c r="K1883" s="222">
        <f>J1883*H1883</f>
        <v>35.358</v>
      </c>
    </row>
    <row r="1884" s="206" customFormat="1" customHeight="1" spans="1:11">
      <c r="A1884" s="256" t="s">
        <v>305</v>
      </c>
      <c r="B1884" s="269">
        <v>31</v>
      </c>
      <c r="C1884" s="227" t="s">
        <v>36</v>
      </c>
      <c r="D1884" s="229" t="s">
        <v>37</v>
      </c>
      <c r="E1884" s="230" t="s">
        <v>38</v>
      </c>
      <c r="F1884" s="227" t="s">
        <v>39</v>
      </c>
      <c r="G1884" s="229" t="s">
        <v>40</v>
      </c>
      <c r="H1884" s="222">
        <v>48</v>
      </c>
      <c r="I1884" s="240">
        <v>31</v>
      </c>
      <c r="J1884" s="240">
        <v>0.71</v>
      </c>
      <c r="K1884" s="222">
        <f>J1884*H1884</f>
        <v>34.08</v>
      </c>
    </row>
    <row r="1885" s="206" customFormat="1" customHeight="1" spans="1:11">
      <c r="A1885" s="256" t="s">
        <v>305</v>
      </c>
      <c r="B1885" s="269">
        <v>31</v>
      </c>
      <c r="C1885" s="227" t="s">
        <v>36</v>
      </c>
      <c r="D1885" s="229" t="s">
        <v>41</v>
      </c>
      <c r="E1885" s="230" t="s">
        <v>42</v>
      </c>
      <c r="F1885" s="227" t="s">
        <v>43</v>
      </c>
      <c r="G1885" s="229" t="s">
        <v>22</v>
      </c>
      <c r="H1885" s="222">
        <v>18</v>
      </c>
      <c r="I1885" s="240">
        <v>31</v>
      </c>
      <c r="J1885" s="240">
        <v>1</v>
      </c>
      <c r="K1885" s="222">
        <v>18</v>
      </c>
    </row>
    <row r="1886" s="206" customFormat="1" customHeight="1" spans="1:11">
      <c r="A1886" s="256" t="s">
        <v>305</v>
      </c>
      <c r="B1886" s="269">
        <v>31</v>
      </c>
      <c r="C1886" s="227" t="s">
        <v>44</v>
      </c>
      <c r="D1886" s="229" t="s">
        <v>45</v>
      </c>
      <c r="E1886" s="230" t="s">
        <v>46</v>
      </c>
      <c r="F1886" s="227" t="s">
        <v>47</v>
      </c>
      <c r="G1886" s="229" t="s">
        <v>48</v>
      </c>
      <c r="H1886" s="222">
        <v>29.8</v>
      </c>
      <c r="I1886" s="240">
        <v>31</v>
      </c>
      <c r="J1886" s="240">
        <v>0.71</v>
      </c>
      <c r="K1886" s="222">
        <v>21.158</v>
      </c>
    </row>
    <row r="1887" s="206" customFormat="1" customHeight="1" spans="1:11">
      <c r="A1887" s="256" t="s">
        <v>305</v>
      </c>
      <c r="B1887" s="269">
        <v>31</v>
      </c>
      <c r="C1887" s="227" t="s">
        <v>49</v>
      </c>
      <c r="D1887" s="274" t="s">
        <v>50</v>
      </c>
      <c r="E1887" s="230" t="s">
        <v>51</v>
      </c>
      <c r="F1887" s="227" t="s">
        <v>52</v>
      </c>
      <c r="G1887" s="227" t="s">
        <v>35</v>
      </c>
      <c r="H1887" s="222">
        <v>39.8</v>
      </c>
      <c r="I1887" s="240">
        <v>31</v>
      </c>
      <c r="J1887" s="240">
        <v>0.71</v>
      </c>
      <c r="K1887" s="222">
        <f>J1887*H1887</f>
        <v>28.258</v>
      </c>
    </row>
    <row r="1888" s="206" customFormat="1" customHeight="1" spans="1:11">
      <c r="A1888" s="256" t="s">
        <v>305</v>
      </c>
      <c r="B1888" s="269">
        <v>31</v>
      </c>
      <c r="C1888" s="185" t="s">
        <v>296</v>
      </c>
      <c r="D1888" s="271" t="s">
        <v>297</v>
      </c>
      <c r="E1888" s="185" t="s">
        <v>296</v>
      </c>
      <c r="F1888" s="185" t="s">
        <v>205</v>
      </c>
      <c r="G1888" s="262" t="s">
        <v>298</v>
      </c>
      <c r="H1888" s="222">
        <v>39.8</v>
      </c>
      <c r="I1888" s="240">
        <v>31</v>
      </c>
      <c r="J1888" s="240">
        <v>0.71</v>
      </c>
      <c r="K1888" s="222">
        <v>28.258</v>
      </c>
    </row>
    <row r="1889" s="206" customFormat="1" customHeight="1" spans="1:11">
      <c r="A1889" s="256" t="s">
        <v>305</v>
      </c>
      <c r="B1889" s="269">
        <v>31</v>
      </c>
      <c r="C1889" s="185" t="s">
        <v>299</v>
      </c>
      <c r="D1889" s="271" t="s">
        <v>300</v>
      </c>
      <c r="E1889" s="270" t="s">
        <v>301</v>
      </c>
      <c r="F1889" s="185" t="s">
        <v>302</v>
      </c>
      <c r="G1889" s="227" t="s">
        <v>130</v>
      </c>
      <c r="H1889" s="222">
        <v>53</v>
      </c>
      <c r="I1889" s="240">
        <v>31</v>
      </c>
      <c r="J1889" s="240">
        <v>0.71</v>
      </c>
      <c r="K1889" s="222">
        <f>J1889*H1889</f>
        <v>37.63</v>
      </c>
    </row>
    <row r="1890" s="206" customFormat="1" customHeight="1" spans="1:11">
      <c r="A1890" s="256" t="s">
        <v>305</v>
      </c>
      <c r="B1890" s="269">
        <v>31</v>
      </c>
      <c r="C1890" s="185" t="s">
        <v>143</v>
      </c>
      <c r="D1890" s="279" t="s">
        <v>148</v>
      </c>
      <c r="E1890" s="185" t="s">
        <v>149</v>
      </c>
      <c r="F1890" s="185" t="s">
        <v>150</v>
      </c>
      <c r="G1890" s="256" t="s">
        <v>147</v>
      </c>
      <c r="H1890" s="222">
        <v>46</v>
      </c>
      <c r="I1890" s="240">
        <v>31</v>
      </c>
      <c r="J1890" s="240">
        <v>0.71</v>
      </c>
      <c r="K1890" s="222">
        <f>J1890*H1890</f>
        <v>32.66</v>
      </c>
    </row>
    <row r="1891" s="206" customFormat="1" customHeight="1" spans="1:11">
      <c r="A1891" s="256" t="s">
        <v>305</v>
      </c>
      <c r="B1891" s="269">
        <v>31</v>
      </c>
      <c r="C1891" s="227" t="s">
        <v>53</v>
      </c>
      <c r="D1891" s="251" t="s">
        <v>109</v>
      </c>
      <c r="E1891" s="232" t="s">
        <v>110</v>
      </c>
      <c r="F1891" s="251" t="s">
        <v>111</v>
      </c>
      <c r="G1891" s="233" t="s">
        <v>57</v>
      </c>
      <c r="H1891" s="222">
        <v>69</v>
      </c>
      <c r="I1891" s="240">
        <v>31</v>
      </c>
      <c r="J1891" s="240">
        <v>0.71</v>
      </c>
      <c r="K1891" s="222">
        <f>J1891*H1891</f>
        <v>48.99</v>
      </c>
    </row>
    <row r="1892" s="206" customFormat="1" customHeight="1" spans="1:11">
      <c r="A1892" s="256" t="s">
        <v>305</v>
      </c>
      <c r="B1892" s="269">
        <v>31</v>
      </c>
      <c r="C1892" s="227" t="s">
        <v>58</v>
      </c>
      <c r="D1892" s="234" t="s">
        <v>59</v>
      </c>
      <c r="E1892" s="235" t="s">
        <v>60</v>
      </c>
      <c r="F1892" s="231" t="s">
        <v>61</v>
      </c>
      <c r="G1892" s="227" t="s">
        <v>62</v>
      </c>
      <c r="H1892" s="222">
        <v>38</v>
      </c>
      <c r="I1892" s="240">
        <v>31</v>
      </c>
      <c r="J1892" s="240">
        <v>0.71</v>
      </c>
      <c r="K1892" s="222">
        <f>J1892*H1892</f>
        <v>26.98</v>
      </c>
    </row>
    <row r="1893" s="206" customFormat="1" customHeight="1" spans="1:11">
      <c r="A1893" s="256" t="s">
        <v>305</v>
      </c>
      <c r="B1893" s="269">
        <v>31</v>
      </c>
      <c r="C1893" s="227" t="s">
        <v>63</v>
      </c>
      <c r="D1893" s="231" t="s">
        <v>64</v>
      </c>
      <c r="E1893" s="235" t="s">
        <v>65</v>
      </c>
      <c r="F1893" s="231" t="s">
        <v>66</v>
      </c>
      <c r="G1893" s="231" t="s">
        <v>67</v>
      </c>
      <c r="H1893" s="222">
        <v>38</v>
      </c>
      <c r="I1893" s="240">
        <v>31</v>
      </c>
      <c r="J1893" s="240">
        <v>0.71</v>
      </c>
      <c r="K1893" s="222">
        <v>26.98</v>
      </c>
    </row>
    <row r="1894" s="206" customFormat="1" customHeight="1" spans="1:11">
      <c r="A1894" s="256" t="s">
        <v>305</v>
      </c>
      <c r="B1894" s="269">
        <v>31</v>
      </c>
      <c r="C1894" s="227" t="s">
        <v>86</v>
      </c>
      <c r="D1894" s="227" t="s">
        <v>87</v>
      </c>
      <c r="E1894" s="230" t="s">
        <v>88</v>
      </c>
      <c r="F1894" s="227" t="s">
        <v>89</v>
      </c>
      <c r="G1894" s="227" t="s">
        <v>90</v>
      </c>
      <c r="H1894" s="222">
        <v>42.9</v>
      </c>
      <c r="I1894" s="240">
        <v>31</v>
      </c>
      <c r="J1894" s="240">
        <v>0.71</v>
      </c>
      <c r="K1894" s="222">
        <f>J1894*H1894</f>
        <v>30.459</v>
      </c>
    </row>
    <row r="1895" s="206" customFormat="1" customHeight="1" spans="1:11">
      <c r="A1895" s="256" t="s">
        <v>305</v>
      </c>
      <c r="B1895" s="269">
        <v>31</v>
      </c>
      <c r="C1895" s="227" t="s">
        <v>86</v>
      </c>
      <c r="D1895" s="227" t="s">
        <v>91</v>
      </c>
      <c r="E1895" s="227" t="s">
        <v>92</v>
      </c>
      <c r="F1895" s="227" t="s">
        <v>89</v>
      </c>
      <c r="G1895" s="227" t="s">
        <v>90</v>
      </c>
      <c r="H1895" s="222">
        <v>36.9</v>
      </c>
      <c r="I1895" s="240">
        <v>31</v>
      </c>
      <c r="J1895" s="240">
        <v>0.71</v>
      </c>
      <c r="K1895" s="222">
        <f>J1895*H1895</f>
        <v>26.199</v>
      </c>
    </row>
    <row r="1896" s="206" customFormat="1" customHeight="1" spans="1:11">
      <c r="A1896" s="256" t="s">
        <v>305</v>
      </c>
      <c r="B1896" s="269">
        <v>31</v>
      </c>
      <c r="C1896" s="253" t="s">
        <v>143</v>
      </c>
      <c r="D1896" s="279" t="s">
        <v>144</v>
      </c>
      <c r="E1896" s="253" t="s">
        <v>145</v>
      </c>
      <c r="F1896" s="253" t="s">
        <v>146</v>
      </c>
      <c r="G1896" s="253" t="s">
        <v>147</v>
      </c>
      <c r="H1896" s="255">
        <v>32</v>
      </c>
      <c r="I1896" s="240">
        <v>31</v>
      </c>
      <c r="J1896" s="240">
        <v>0.71</v>
      </c>
      <c r="K1896" s="222">
        <f>J1896*H1896</f>
        <v>22.72</v>
      </c>
    </row>
    <row r="1897" s="206" customFormat="1" ht="20" customHeight="1" spans="1:11">
      <c r="A1897" s="256" t="s">
        <v>305</v>
      </c>
      <c r="B1897" s="269">
        <v>31</v>
      </c>
      <c r="C1897" s="237" t="s">
        <v>73</v>
      </c>
      <c r="D1897" s="237"/>
      <c r="E1897" s="237"/>
      <c r="F1897" s="237"/>
      <c r="G1897" s="237"/>
      <c r="H1897" s="237"/>
      <c r="I1897" s="241"/>
      <c r="J1897" s="237"/>
      <c r="K1897" s="242">
        <f>SUM(K1883:K1896)</f>
        <v>417.73</v>
      </c>
    </row>
    <row r="1898" s="206" customFormat="1" ht="20" customHeight="1" spans="1:11">
      <c r="A1898" s="208"/>
      <c r="B1898" s="208"/>
      <c r="C1898" s="208"/>
      <c r="D1898" s="208"/>
      <c r="E1898" s="208"/>
      <c r="F1898" s="208"/>
      <c r="G1898" s="208"/>
      <c r="H1898" s="208"/>
      <c r="I1898" s="209"/>
      <c r="J1898" s="208"/>
      <c r="K1898" s="210"/>
    </row>
    <row r="1899" s="206" customFormat="1" ht="20" customHeight="1" spans="1:11">
      <c r="A1899" s="208"/>
      <c r="B1899" s="208"/>
      <c r="C1899" s="208"/>
      <c r="D1899" s="208"/>
      <c r="E1899" s="208"/>
      <c r="F1899" s="208"/>
      <c r="G1899" s="208"/>
      <c r="H1899" s="208"/>
      <c r="I1899" s="209"/>
      <c r="J1899" s="208"/>
      <c r="K1899" s="210"/>
    </row>
    <row r="1900" s="206" customFormat="1" ht="20" customHeight="1" spans="1:11">
      <c r="A1900" s="208"/>
      <c r="B1900" s="208"/>
      <c r="C1900" s="208"/>
      <c r="D1900" s="208"/>
      <c r="E1900" s="208"/>
      <c r="F1900" s="208"/>
      <c r="G1900" s="208"/>
      <c r="H1900" s="208"/>
      <c r="I1900" s="209"/>
      <c r="J1900" s="208"/>
      <c r="K1900" s="210"/>
    </row>
    <row r="1901" s="206" customFormat="1" ht="20" customHeight="1" spans="1:11">
      <c r="A1901" s="208"/>
      <c r="B1901" s="208"/>
      <c r="C1901" s="208"/>
      <c r="D1901" s="208"/>
      <c r="E1901" s="208"/>
      <c r="F1901" s="208"/>
      <c r="G1901" s="208"/>
      <c r="H1901" s="208"/>
      <c r="I1901" s="209"/>
      <c r="J1901" s="208"/>
      <c r="K1901" s="210"/>
    </row>
    <row r="1902" s="206" customFormat="1" ht="20" customHeight="1" spans="1:11">
      <c r="A1902" s="208"/>
      <c r="B1902" s="208"/>
      <c r="C1902" s="208"/>
      <c r="D1902" s="208"/>
      <c r="E1902" s="208"/>
      <c r="F1902" s="208"/>
      <c r="G1902" s="208"/>
      <c r="H1902" s="208"/>
      <c r="I1902" s="209"/>
      <c r="J1902" s="208"/>
      <c r="K1902" s="210"/>
    </row>
    <row r="1903" s="206" customFormat="1" ht="20" customHeight="1" spans="1:11">
      <c r="A1903" s="208"/>
      <c r="B1903" s="208"/>
      <c r="C1903" s="208"/>
      <c r="D1903" s="208"/>
      <c r="E1903" s="208"/>
      <c r="F1903" s="208"/>
      <c r="G1903" s="208"/>
      <c r="H1903" s="208"/>
      <c r="I1903" s="209"/>
      <c r="J1903" s="208"/>
      <c r="K1903" s="210"/>
    </row>
    <row r="1904" s="206" customFormat="1" ht="20" customHeight="1" spans="1:11">
      <c r="A1904" s="208"/>
      <c r="B1904" s="208"/>
      <c r="C1904" s="208"/>
      <c r="D1904" s="208"/>
      <c r="E1904" s="208"/>
      <c r="F1904" s="208"/>
      <c r="G1904" s="208"/>
      <c r="H1904" s="208"/>
      <c r="I1904" s="209"/>
      <c r="J1904" s="208"/>
      <c r="K1904" s="210"/>
    </row>
    <row r="1905" s="206" customFormat="1" ht="20" customHeight="1" spans="1:11">
      <c r="A1905" s="211" t="s">
        <v>1</v>
      </c>
      <c r="B1905" s="211" t="s">
        <v>2</v>
      </c>
      <c r="C1905" s="212" t="s">
        <v>3</v>
      </c>
      <c r="D1905" s="213" t="s">
        <v>4</v>
      </c>
      <c r="E1905" s="214" t="s">
        <v>5</v>
      </c>
      <c r="F1905" s="212" t="s">
        <v>6</v>
      </c>
      <c r="G1905" s="212" t="s">
        <v>7</v>
      </c>
      <c r="H1905" s="215" t="s">
        <v>8</v>
      </c>
      <c r="I1905" s="212" t="s">
        <v>9</v>
      </c>
      <c r="J1905" s="212" t="s">
        <v>10</v>
      </c>
      <c r="K1905" s="215" t="s">
        <v>11</v>
      </c>
    </row>
    <row r="1906" s="206" customFormat="1" customHeight="1" spans="1:11">
      <c r="A1906" s="256" t="s">
        <v>306</v>
      </c>
      <c r="B1906" s="269">
        <v>44</v>
      </c>
      <c r="C1906" s="227" t="s">
        <v>31</v>
      </c>
      <c r="D1906" s="229" t="s">
        <v>32</v>
      </c>
      <c r="E1906" s="230" t="s">
        <v>33</v>
      </c>
      <c r="F1906" s="227" t="s">
        <v>34</v>
      </c>
      <c r="G1906" s="229" t="s">
        <v>35</v>
      </c>
      <c r="H1906" s="222">
        <v>49.8</v>
      </c>
      <c r="I1906" s="240">
        <v>44</v>
      </c>
      <c r="J1906" s="240">
        <v>0.71</v>
      </c>
      <c r="K1906" s="222">
        <f>J1906*H1906</f>
        <v>35.358</v>
      </c>
    </row>
    <row r="1907" s="206" customFormat="1" customHeight="1" spans="1:11">
      <c r="A1907" s="256" t="s">
        <v>306</v>
      </c>
      <c r="B1907" s="269">
        <v>44</v>
      </c>
      <c r="C1907" s="227" t="s">
        <v>36</v>
      </c>
      <c r="D1907" s="229" t="s">
        <v>37</v>
      </c>
      <c r="E1907" s="230" t="s">
        <v>38</v>
      </c>
      <c r="F1907" s="227" t="s">
        <v>39</v>
      </c>
      <c r="G1907" s="229" t="s">
        <v>40</v>
      </c>
      <c r="H1907" s="222">
        <v>48</v>
      </c>
      <c r="I1907" s="240">
        <v>44</v>
      </c>
      <c r="J1907" s="240">
        <v>0.71</v>
      </c>
      <c r="K1907" s="222">
        <f>J1907*H1907</f>
        <v>34.08</v>
      </c>
    </row>
    <row r="1908" s="206" customFormat="1" customHeight="1" spans="1:11">
      <c r="A1908" s="256" t="s">
        <v>306</v>
      </c>
      <c r="B1908" s="269">
        <v>44</v>
      </c>
      <c r="C1908" s="227" t="s">
        <v>36</v>
      </c>
      <c r="D1908" s="229" t="s">
        <v>41</v>
      </c>
      <c r="E1908" s="230" t="s">
        <v>42</v>
      </c>
      <c r="F1908" s="227" t="s">
        <v>43</v>
      </c>
      <c r="G1908" s="229" t="s">
        <v>22</v>
      </c>
      <c r="H1908" s="222">
        <v>18</v>
      </c>
      <c r="I1908" s="240">
        <v>44</v>
      </c>
      <c r="J1908" s="240">
        <v>1</v>
      </c>
      <c r="K1908" s="222">
        <v>18</v>
      </c>
    </row>
    <row r="1909" s="206" customFormat="1" customHeight="1" spans="1:11">
      <c r="A1909" s="256" t="s">
        <v>306</v>
      </c>
      <c r="B1909" s="269">
        <v>44</v>
      </c>
      <c r="C1909" s="227" t="s">
        <v>44</v>
      </c>
      <c r="D1909" s="229" t="s">
        <v>45</v>
      </c>
      <c r="E1909" s="230" t="s">
        <v>46</v>
      </c>
      <c r="F1909" s="227" t="s">
        <v>47</v>
      </c>
      <c r="G1909" s="229" t="s">
        <v>48</v>
      </c>
      <c r="H1909" s="222">
        <v>29.8</v>
      </c>
      <c r="I1909" s="240">
        <v>44</v>
      </c>
      <c r="J1909" s="240">
        <v>0.71</v>
      </c>
      <c r="K1909" s="222">
        <v>21.158</v>
      </c>
    </row>
    <row r="1910" s="206" customFormat="1" customHeight="1" spans="1:11">
      <c r="A1910" s="256" t="s">
        <v>306</v>
      </c>
      <c r="B1910" s="269">
        <v>44</v>
      </c>
      <c r="C1910" s="227" t="s">
        <v>49</v>
      </c>
      <c r="D1910" s="274" t="s">
        <v>50</v>
      </c>
      <c r="E1910" s="230" t="s">
        <v>51</v>
      </c>
      <c r="F1910" s="227" t="s">
        <v>52</v>
      </c>
      <c r="G1910" s="227" t="s">
        <v>35</v>
      </c>
      <c r="H1910" s="222">
        <v>39.8</v>
      </c>
      <c r="I1910" s="240">
        <v>44</v>
      </c>
      <c r="J1910" s="240">
        <v>0.71</v>
      </c>
      <c r="K1910" s="222">
        <f>J1910*H1910</f>
        <v>28.258</v>
      </c>
    </row>
    <row r="1911" s="206" customFormat="1" customHeight="1" spans="1:11">
      <c r="A1911" s="256" t="s">
        <v>306</v>
      </c>
      <c r="B1911" s="269">
        <v>44</v>
      </c>
      <c r="C1911" s="270" t="s">
        <v>282</v>
      </c>
      <c r="D1911" s="271" t="s">
        <v>283</v>
      </c>
      <c r="E1911" s="270" t="s">
        <v>284</v>
      </c>
      <c r="F1911" s="185" t="s">
        <v>285</v>
      </c>
      <c r="G1911" s="256" t="s">
        <v>147</v>
      </c>
      <c r="H1911" s="222">
        <v>37</v>
      </c>
      <c r="I1911" s="240">
        <v>44</v>
      </c>
      <c r="J1911" s="240">
        <v>0.71</v>
      </c>
      <c r="K1911" s="222">
        <f>J1911*H1911</f>
        <v>26.27</v>
      </c>
    </row>
    <row r="1912" s="206" customFormat="1" customHeight="1" spans="1:11">
      <c r="A1912" s="256" t="s">
        <v>306</v>
      </c>
      <c r="B1912" s="269">
        <v>44</v>
      </c>
      <c r="C1912" s="185" t="s">
        <v>286</v>
      </c>
      <c r="D1912" s="272" t="s">
        <v>287</v>
      </c>
      <c r="E1912" s="185" t="s">
        <v>286</v>
      </c>
      <c r="F1912" s="185" t="s">
        <v>288</v>
      </c>
      <c r="G1912" s="227" t="s">
        <v>289</v>
      </c>
      <c r="H1912" s="222">
        <v>49.8</v>
      </c>
      <c r="I1912" s="240">
        <v>44</v>
      </c>
      <c r="J1912" s="240">
        <v>0.71</v>
      </c>
      <c r="K1912" s="222">
        <f>J1912*H1912</f>
        <v>35.358</v>
      </c>
    </row>
    <row r="1913" s="206" customFormat="1" customHeight="1" spans="1:11">
      <c r="A1913" s="256" t="s">
        <v>306</v>
      </c>
      <c r="B1913" s="269">
        <v>44</v>
      </c>
      <c r="C1913" s="185" t="s">
        <v>143</v>
      </c>
      <c r="D1913" s="279" t="s">
        <v>148</v>
      </c>
      <c r="E1913" s="185" t="s">
        <v>149</v>
      </c>
      <c r="F1913" s="185" t="s">
        <v>150</v>
      </c>
      <c r="G1913" s="256" t="s">
        <v>147</v>
      </c>
      <c r="H1913" s="222">
        <v>46</v>
      </c>
      <c r="I1913" s="240">
        <v>44</v>
      </c>
      <c r="J1913" s="240">
        <v>0.71</v>
      </c>
      <c r="K1913" s="222">
        <f>J1913*H1913</f>
        <v>32.66</v>
      </c>
    </row>
    <row r="1914" s="206" customFormat="1" customHeight="1" spans="1:11">
      <c r="A1914" s="256" t="s">
        <v>306</v>
      </c>
      <c r="B1914" s="269">
        <v>44</v>
      </c>
      <c r="C1914" s="185" t="s">
        <v>290</v>
      </c>
      <c r="D1914" s="271" t="s">
        <v>291</v>
      </c>
      <c r="E1914" s="270" t="s">
        <v>292</v>
      </c>
      <c r="F1914" s="185" t="s">
        <v>293</v>
      </c>
      <c r="G1914" s="227" t="s">
        <v>130</v>
      </c>
      <c r="H1914" s="222">
        <v>42</v>
      </c>
      <c r="I1914" s="240">
        <v>44</v>
      </c>
      <c r="J1914" s="240">
        <v>0.71</v>
      </c>
      <c r="K1914" s="222">
        <v>29.82</v>
      </c>
    </row>
    <row r="1915" s="206" customFormat="1" customHeight="1" spans="1:11">
      <c r="A1915" s="256" t="s">
        <v>306</v>
      </c>
      <c r="B1915" s="269">
        <v>44</v>
      </c>
      <c r="C1915" s="227" t="s">
        <v>53</v>
      </c>
      <c r="D1915" s="251" t="s">
        <v>109</v>
      </c>
      <c r="E1915" s="232" t="s">
        <v>110</v>
      </c>
      <c r="F1915" s="251" t="s">
        <v>111</v>
      </c>
      <c r="G1915" s="233" t="s">
        <v>57</v>
      </c>
      <c r="H1915" s="222">
        <v>69</v>
      </c>
      <c r="I1915" s="240">
        <v>44</v>
      </c>
      <c r="J1915" s="240">
        <v>0.71</v>
      </c>
      <c r="K1915" s="222">
        <f>J1915*H1915</f>
        <v>48.99</v>
      </c>
    </row>
    <row r="1916" s="206" customFormat="1" customHeight="1" spans="1:11">
      <c r="A1916" s="256" t="s">
        <v>306</v>
      </c>
      <c r="B1916" s="269">
        <v>44</v>
      </c>
      <c r="C1916" s="227" t="s">
        <v>58</v>
      </c>
      <c r="D1916" s="234" t="s">
        <v>59</v>
      </c>
      <c r="E1916" s="235" t="s">
        <v>60</v>
      </c>
      <c r="F1916" s="231" t="s">
        <v>61</v>
      </c>
      <c r="G1916" s="227" t="s">
        <v>62</v>
      </c>
      <c r="H1916" s="222">
        <v>38</v>
      </c>
      <c r="I1916" s="240">
        <v>44</v>
      </c>
      <c r="J1916" s="240">
        <v>0.71</v>
      </c>
      <c r="K1916" s="222">
        <f>J1916*H1916</f>
        <v>26.98</v>
      </c>
    </row>
    <row r="1917" s="206" customFormat="1" customHeight="1" spans="1:11">
      <c r="A1917" s="256" t="s">
        <v>306</v>
      </c>
      <c r="B1917" s="269">
        <v>44</v>
      </c>
      <c r="C1917" s="227" t="s">
        <v>63</v>
      </c>
      <c r="D1917" s="231" t="s">
        <v>64</v>
      </c>
      <c r="E1917" s="235" t="s">
        <v>65</v>
      </c>
      <c r="F1917" s="231" t="s">
        <v>66</v>
      </c>
      <c r="G1917" s="231" t="s">
        <v>67</v>
      </c>
      <c r="H1917" s="222">
        <v>38</v>
      </c>
      <c r="I1917" s="240">
        <v>44</v>
      </c>
      <c r="J1917" s="240">
        <v>0.71</v>
      </c>
      <c r="K1917" s="222">
        <v>26.98</v>
      </c>
    </row>
    <row r="1918" s="206" customFormat="1" customHeight="1" spans="1:11">
      <c r="A1918" s="256" t="s">
        <v>306</v>
      </c>
      <c r="B1918" s="269">
        <v>44</v>
      </c>
      <c r="C1918" s="227" t="s">
        <v>86</v>
      </c>
      <c r="D1918" s="227" t="s">
        <v>87</v>
      </c>
      <c r="E1918" s="230" t="s">
        <v>88</v>
      </c>
      <c r="F1918" s="227" t="s">
        <v>89</v>
      </c>
      <c r="G1918" s="227" t="s">
        <v>90</v>
      </c>
      <c r="H1918" s="222">
        <v>42.9</v>
      </c>
      <c r="I1918" s="240">
        <v>44</v>
      </c>
      <c r="J1918" s="240">
        <v>0.71</v>
      </c>
      <c r="K1918" s="222">
        <f>J1918*H1918</f>
        <v>30.459</v>
      </c>
    </row>
    <row r="1919" s="206" customFormat="1" customHeight="1" spans="1:11">
      <c r="A1919" s="256" t="s">
        <v>306</v>
      </c>
      <c r="B1919" s="269">
        <v>44</v>
      </c>
      <c r="C1919" s="227" t="s">
        <v>86</v>
      </c>
      <c r="D1919" s="227" t="s">
        <v>91</v>
      </c>
      <c r="E1919" s="227" t="s">
        <v>92</v>
      </c>
      <c r="F1919" s="227" t="s">
        <v>89</v>
      </c>
      <c r="G1919" s="227" t="s">
        <v>90</v>
      </c>
      <c r="H1919" s="222">
        <v>36.9</v>
      </c>
      <c r="I1919" s="240">
        <v>44</v>
      </c>
      <c r="J1919" s="240">
        <v>0.71</v>
      </c>
      <c r="K1919" s="222">
        <f>J1919*H1919</f>
        <v>26.199</v>
      </c>
    </row>
    <row r="1920" s="206" customFormat="1" customHeight="1" spans="1:11">
      <c r="A1920" s="256" t="s">
        <v>306</v>
      </c>
      <c r="B1920" s="269">
        <v>44</v>
      </c>
      <c r="C1920" s="253" t="s">
        <v>143</v>
      </c>
      <c r="D1920" s="279" t="s">
        <v>144</v>
      </c>
      <c r="E1920" s="253" t="s">
        <v>145</v>
      </c>
      <c r="F1920" s="253" t="s">
        <v>146</v>
      </c>
      <c r="G1920" s="253" t="s">
        <v>147</v>
      </c>
      <c r="H1920" s="255">
        <v>32</v>
      </c>
      <c r="I1920" s="240">
        <v>44</v>
      </c>
      <c r="J1920" s="240">
        <v>0.71</v>
      </c>
      <c r="K1920" s="222">
        <f>J1920*H1920</f>
        <v>22.72</v>
      </c>
    </row>
    <row r="1921" s="206" customFormat="1" ht="20" customHeight="1" spans="1:11">
      <c r="A1921" s="256" t="s">
        <v>306</v>
      </c>
      <c r="B1921" s="269">
        <v>44</v>
      </c>
      <c r="C1921" s="237" t="s">
        <v>73</v>
      </c>
      <c r="D1921" s="237"/>
      <c r="E1921" s="237"/>
      <c r="F1921" s="237"/>
      <c r="G1921" s="237"/>
      <c r="H1921" s="237"/>
      <c r="I1921" s="241"/>
      <c r="J1921" s="237"/>
      <c r="K1921" s="242">
        <f>SUM(K1906:K1920)</f>
        <v>443.29</v>
      </c>
    </row>
    <row r="1922" s="206" customFormat="1" ht="20" customHeight="1" spans="1:11">
      <c r="A1922" s="208"/>
      <c r="B1922" s="208"/>
      <c r="C1922" s="208"/>
      <c r="D1922" s="208"/>
      <c r="E1922" s="208"/>
      <c r="F1922" s="208"/>
      <c r="G1922" s="208"/>
      <c r="H1922" s="208"/>
      <c r="I1922" s="209"/>
      <c r="J1922" s="208"/>
      <c r="K1922" s="210"/>
    </row>
    <row r="1923" s="206" customFormat="1" ht="20" customHeight="1" spans="1:11">
      <c r="A1923" s="208"/>
      <c r="B1923" s="208"/>
      <c r="C1923" s="208"/>
      <c r="D1923" s="208"/>
      <c r="E1923" s="208"/>
      <c r="F1923" s="208"/>
      <c r="G1923" s="208"/>
      <c r="H1923" s="208"/>
      <c r="I1923" s="209"/>
      <c r="J1923" s="208"/>
      <c r="K1923" s="210"/>
    </row>
    <row r="1924" s="206" customFormat="1" ht="20" customHeight="1" spans="1:11">
      <c r="A1924" s="208"/>
      <c r="B1924" s="208"/>
      <c r="C1924" s="208"/>
      <c r="D1924" s="208"/>
      <c r="E1924" s="208"/>
      <c r="F1924" s="208"/>
      <c r="G1924" s="208"/>
      <c r="H1924" s="208"/>
      <c r="I1924" s="209"/>
      <c r="J1924" s="208"/>
      <c r="K1924" s="210"/>
    </row>
    <row r="1925" s="206" customFormat="1" ht="20" customHeight="1" spans="1:11">
      <c r="A1925" s="208"/>
      <c r="B1925" s="208"/>
      <c r="C1925" s="208"/>
      <c r="D1925" s="208"/>
      <c r="E1925" s="208"/>
      <c r="F1925" s="208"/>
      <c r="G1925" s="208"/>
      <c r="H1925" s="208"/>
      <c r="I1925" s="209"/>
      <c r="J1925" s="208"/>
      <c r="K1925" s="210"/>
    </row>
    <row r="1926" s="206" customFormat="1" ht="20" customHeight="1" spans="1:11">
      <c r="A1926" s="208"/>
      <c r="B1926" s="208"/>
      <c r="C1926" s="208"/>
      <c r="D1926" s="208"/>
      <c r="E1926" s="208"/>
      <c r="F1926" s="208"/>
      <c r="G1926" s="208"/>
      <c r="H1926" s="208"/>
      <c r="I1926" s="209"/>
      <c r="J1926" s="208"/>
      <c r="K1926" s="210"/>
    </row>
    <row r="1927" s="206" customFormat="1" ht="20" customHeight="1" spans="1:11">
      <c r="A1927" s="208"/>
      <c r="B1927" s="208"/>
      <c r="C1927" s="208"/>
      <c r="D1927" s="208"/>
      <c r="E1927" s="208"/>
      <c r="F1927" s="208"/>
      <c r="G1927" s="208"/>
      <c r="H1927" s="208"/>
      <c r="I1927" s="209"/>
      <c r="J1927" s="208"/>
      <c r="K1927" s="210"/>
    </row>
    <row r="1928" s="206" customFormat="1" ht="20" customHeight="1" spans="1:11">
      <c r="A1928" s="211" t="s">
        <v>1</v>
      </c>
      <c r="B1928" s="211" t="s">
        <v>2</v>
      </c>
      <c r="C1928" s="212" t="s">
        <v>3</v>
      </c>
      <c r="D1928" s="213" t="s">
        <v>4</v>
      </c>
      <c r="E1928" s="214" t="s">
        <v>5</v>
      </c>
      <c r="F1928" s="212" t="s">
        <v>6</v>
      </c>
      <c r="G1928" s="212" t="s">
        <v>7</v>
      </c>
      <c r="H1928" s="215" t="s">
        <v>8</v>
      </c>
      <c r="I1928" s="212" t="s">
        <v>9</v>
      </c>
      <c r="J1928" s="212" t="s">
        <v>10</v>
      </c>
      <c r="K1928" s="215" t="s">
        <v>11</v>
      </c>
    </row>
    <row r="1929" s="206" customFormat="1" customHeight="1" spans="1:11">
      <c r="A1929" s="256" t="s">
        <v>307</v>
      </c>
      <c r="B1929" s="269">
        <v>44</v>
      </c>
      <c r="C1929" s="227" t="s">
        <v>31</v>
      </c>
      <c r="D1929" s="229" t="s">
        <v>32</v>
      </c>
      <c r="E1929" s="230" t="s">
        <v>33</v>
      </c>
      <c r="F1929" s="227" t="s">
        <v>34</v>
      </c>
      <c r="G1929" s="229" t="s">
        <v>35</v>
      </c>
      <c r="H1929" s="222">
        <v>49.8</v>
      </c>
      <c r="I1929" s="240">
        <v>44</v>
      </c>
      <c r="J1929" s="240">
        <v>0.71</v>
      </c>
      <c r="K1929" s="222">
        <f>J1929*H1929</f>
        <v>35.358</v>
      </c>
    </row>
    <row r="1930" s="206" customFormat="1" customHeight="1" spans="1:11">
      <c r="A1930" s="256" t="s">
        <v>307</v>
      </c>
      <c r="B1930" s="269">
        <v>44</v>
      </c>
      <c r="C1930" s="227" t="s">
        <v>36</v>
      </c>
      <c r="D1930" s="229" t="s">
        <v>37</v>
      </c>
      <c r="E1930" s="230" t="s">
        <v>38</v>
      </c>
      <c r="F1930" s="227" t="s">
        <v>39</v>
      </c>
      <c r="G1930" s="229" t="s">
        <v>40</v>
      </c>
      <c r="H1930" s="222">
        <v>48</v>
      </c>
      <c r="I1930" s="240">
        <v>44</v>
      </c>
      <c r="J1930" s="240">
        <v>0.71</v>
      </c>
      <c r="K1930" s="222">
        <f>J1930*H1930</f>
        <v>34.08</v>
      </c>
    </row>
    <row r="1931" s="206" customFormat="1" customHeight="1" spans="1:11">
      <c r="A1931" s="256" t="s">
        <v>307</v>
      </c>
      <c r="B1931" s="269">
        <v>44</v>
      </c>
      <c r="C1931" s="227" t="s">
        <v>36</v>
      </c>
      <c r="D1931" s="229" t="s">
        <v>41</v>
      </c>
      <c r="E1931" s="230" t="s">
        <v>42</v>
      </c>
      <c r="F1931" s="227" t="s">
        <v>43</v>
      </c>
      <c r="G1931" s="229" t="s">
        <v>22</v>
      </c>
      <c r="H1931" s="222">
        <v>18</v>
      </c>
      <c r="I1931" s="240">
        <v>44</v>
      </c>
      <c r="J1931" s="240">
        <v>1</v>
      </c>
      <c r="K1931" s="222">
        <v>18</v>
      </c>
    </row>
    <row r="1932" s="206" customFormat="1" customHeight="1" spans="1:11">
      <c r="A1932" s="256" t="s">
        <v>307</v>
      </c>
      <c r="B1932" s="269">
        <v>44</v>
      </c>
      <c r="C1932" s="227" t="s">
        <v>44</v>
      </c>
      <c r="D1932" s="229" t="s">
        <v>45</v>
      </c>
      <c r="E1932" s="230" t="s">
        <v>46</v>
      </c>
      <c r="F1932" s="227" t="s">
        <v>47</v>
      </c>
      <c r="G1932" s="229" t="s">
        <v>48</v>
      </c>
      <c r="H1932" s="222">
        <v>29.8</v>
      </c>
      <c r="I1932" s="240">
        <v>44</v>
      </c>
      <c r="J1932" s="240">
        <v>0.71</v>
      </c>
      <c r="K1932" s="222">
        <v>21.158</v>
      </c>
    </row>
    <row r="1933" s="206" customFormat="1" customHeight="1" spans="1:11">
      <c r="A1933" s="256" t="s">
        <v>307</v>
      </c>
      <c r="B1933" s="269">
        <v>44</v>
      </c>
      <c r="C1933" s="227" t="s">
        <v>49</v>
      </c>
      <c r="D1933" s="274" t="s">
        <v>50</v>
      </c>
      <c r="E1933" s="230" t="s">
        <v>51</v>
      </c>
      <c r="F1933" s="227" t="s">
        <v>52</v>
      </c>
      <c r="G1933" s="227" t="s">
        <v>35</v>
      </c>
      <c r="H1933" s="222">
        <v>39.8</v>
      </c>
      <c r="I1933" s="240">
        <v>44</v>
      </c>
      <c r="J1933" s="240">
        <v>0.71</v>
      </c>
      <c r="K1933" s="222">
        <f>J1933*H1933</f>
        <v>28.258</v>
      </c>
    </row>
    <row r="1934" s="206" customFormat="1" customHeight="1" spans="1:11">
      <c r="A1934" s="256" t="s">
        <v>307</v>
      </c>
      <c r="B1934" s="269">
        <v>44</v>
      </c>
      <c r="C1934" s="270" t="s">
        <v>282</v>
      </c>
      <c r="D1934" s="271" t="s">
        <v>283</v>
      </c>
      <c r="E1934" s="270" t="s">
        <v>284</v>
      </c>
      <c r="F1934" s="185" t="s">
        <v>285</v>
      </c>
      <c r="G1934" s="256" t="s">
        <v>147</v>
      </c>
      <c r="H1934" s="222">
        <v>37</v>
      </c>
      <c r="I1934" s="240">
        <v>44</v>
      </c>
      <c r="J1934" s="240">
        <v>0.71</v>
      </c>
      <c r="K1934" s="222">
        <f>J1934*H1934</f>
        <v>26.27</v>
      </c>
    </row>
    <row r="1935" s="206" customFormat="1" customHeight="1" spans="1:11">
      <c r="A1935" s="256" t="s">
        <v>307</v>
      </c>
      <c r="B1935" s="269">
        <v>44</v>
      </c>
      <c r="C1935" s="185" t="s">
        <v>286</v>
      </c>
      <c r="D1935" s="272" t="s">
        <v>287</v>
      </c>
      <c r="E1935" s="185" t="s">
        <v>286</v>
      </c>
      <c r="F1935" s="185" t="s">
        <v>288</v>
      </c>
      <c r="G1935" s="227" t="s">
        <v>289</v>
      </c>
      <c r="H1935" s="222">
        <v>49.8</v>
      </c>
      <c r="I1935" s="240">
        <v>44</v>
      </c>
      <c r="J1935" s="240">
        <v>0.71</v>
      </c>
      <c r="K1935" s="222">
        <f>J1935*H1935</f>
        <v>35.358</v>
      </c>
    </row>
    <row r="1936" s="206" customFormat="1" customHeight="1" spans="1:11">
      <c r="A1936" s="256" t="s">
        <v>307</v>
      </c>
      <c r="B1936" s="269">
        <v>44</v>
      </c>
      <c r="C1936" s="185" t="s">
        <v>143</v>
      </c>
      <c r="D1936" s="279" t="s">
        <v>148</v>
      </c>
      <c r="E1936" s="185" t="s">
        <v>149</v>
      </c>
      <c r="F1936" s="185" t="s">
        <v>150</v>
      </c>
      <c r="G1936" s="256" t="s">
        <v>147</v>
      </c>
      <c r="H1936" s="222">
        <v>46</v>
      </c>
      <c r="I1936" s="240">
        <v>44</v>
      </c>
      <c r="J1936" s="240">
        <v>0.71</v>
      </c>
      <c r="K1936" s="222">
        <f>J1936*H1936</f>
        <v>32.66</v>
      </c>
    </row>
    <row r="1937" s="206" customFormat="1" customHeight="1" spans="1:11">
      <c r="A1937" s="256" t="s">
        <v>307</v>
      </c>
      <c r="B1937" s="269">
        <v>44</v>
      </c>
      <c r="C1937" s="185" t="s">
        <v>290</v>
      </c>
      <c r="D1937" s="271" t="s">
        <v>291</v>
      </c>
      <c r="E1937" s="270" t="s">
        <v>292</v>
      </c>
      <c r="F1937" s="185" t="s">
        <v>293</v>
      </c>
      <c r="G1937" s="227" t="s">
        <v>130</v>
      </c>
      <c r="H1937" s="222">
        <v>42</v>
      </c>
      <c r="I1937" s="240">
        <v>44</v>
      </c>
      <c r="J1937" s="240">
        <v>0.71</v>
      </c>
      <c r="K1937" s="222">
        <v>29.82</v>
      </c>
    </row>
    <row r="1938" s="206" customFormat="1" customHeight="1" spans="1:11">
      <c r="A1938" s="256" t="s">
        <v>307</v>
      </c>
      <c r="B1938" s="269">
        <v>44</v>
      </c>
      <c r="C1938" s="227" t="s">
        <v>53</v>
      </c>
      <c r="D1938" s="251" t="s">
        <v>109</v>
      </c>
      <c r="E1938" s="232" t="s">
        <v>110</v>
      </c>
      <c r="F1938" s="251" t="s">
        <v>111</v>
      </c>
      <c r="G1938" s="233" t="s">
        <v>57</v>
      </c>
      <c r="H1938" s="222">
        <v>69</v>
      </c>
      <c r="I1938" s="240">
        <v>44</v>
      </c>
      <c r="J1938" s="240">
        <v>0.71</v>
      </c>
      <c r="K1938" s="222">
        <f>J1938*H1938</f>
        <v>48.99</v>
      </c>
    </row>
    <row r="1939" s="206" customFormat="1" customHeight="1" spans="1:11">
      <c r="A1939" s="256" t="s">
        <v>307</v>
      </c>
      <c r="B1939" s="269">
        <v>44</v>
      </c>
      <c r="C1939" s="227" t="s">
        <v>58</v>
      </c>
      <c r="D1939" s="234" t="s">
        <v>59</v>
      </c>
      <c r="E1939" s="235" t="s">
        <v>60</v>
      </c>
      <c r="F1939" s="231" t="s">
        <v>61</v>
      </c>
      <c r="G1939" s="227" t="s">
        <v>62</v>
      </c>
      <c r="H1939" s="222">
        <v>38</v>
      </c>
      <c r="I1939" s="240">
        <v>44</v>
      </c>
      <c r="J1939" s="240">
        <v>0.71</v>
      </c>
      <c r="K1939" s="222">
        <f>J1939*H1939</f>
        <v>26.98</v>
      </c>
    </row>
    <row r="1940" s="206" customFormat="1" customHeight="1" spans="1:11">
      <c r="A1940" s="256" t="s">
        <v>307</v>
      </c>
      <c r="B1940" s="269">
        <v>44</v>
      </c>
      <c r="C1940" s="227" t="s">
        <v>63</v>
      </c>
      <c r="D1940" s="231" t="s">
        <v>64</v>
      </c>
      <c r="E1940" s="235" t="s">
        <v>65</v>
      </c>
      <c r="F1940" s="231" t="s">
        <v>66</v>
      </c>
      <c r="G1940" s="231" t="s">
        <v>67</v>
      </c>
      <c r="H1940" s="222">
        <v>38</v>
      </c>
      <c r="I1940" s="240">
        <v>44</v>
      </c>
      <c r="J1940" s="240">
        <v>0.71</v>
      </c>
      <c r="K1940" s="222">
        <v>26.98</v>
      </c>
    </row>
    <row r="1941" s="206" customFormat="1" customHeight="1" spans="1:11">
      <c r="A1941" s="256" t="s">
        <v>307</v>
      </c>
      <c r="B1941" s="269">
        <v>44</v>
      </c>
      <c r="C1941" s="227" t="s">
        <v>86</v>
      </c>
      <c r="D1941" s="227" t="s">
        <v>87</v>
      </c>
      <c r="E1941" s="230" t="s">
        <v>88</v>
      </c>
      <c r="F1941" s="227" t="s">
        <v>89</v>
      </c>
      <c r="G1941" s="227" t="s">
        <v>90</v>
      </c>
      <c r="H1941" s="222">
        <v>42.9</v>
      </c>
      <c r="I1941" s="240">
        <v>44</v>
      </c>
      <c r="J1941" s="240">
        <v>0.71</v>
      </c>
      <c r="K1941" s="222">
        <f>J1941*H1941</f>
        <v>30.459</v>
      </c>
    </row>
    <row r="1942" s="206" customFormat="1" customHeight="1" spans="1:11">
      <c r="A1942" s="256" t="s">
        <v>307</v>
      </c>
      <c r="B1942" s="269">
        <v>44</v>
      </c>
      <c r="C1942" s="227" t="s">
        <v>86</v>
      </c>
      <c r="D1942" s="227" t="s">
        <v>91</v>
      </c>
      <c r="E1942" s="227" t="s">
        <v>92</v>
      </c>
      <c r="F1942" s="227" t="s">
        <v>89</v>
      </c>
      <c r="G1942" s="227" t="s">
        <v>90</v>
      </c>
      <c r="H1942" s="222">
        <v>36.9</v>
      </c>
      <c r="I1942" s="240">
        <v>44</v>
      </c>
      <c r="J1942" s="240">
        <v>0.71</v>
      </c>
      <c r="K1942" s="222">
        <f>J1942*H1942</f>
        <v>26.199</v>
      </c>
    </row>
    <row r="1943" s="206" customFormat="1" customHeight="1" spans="1:11">
      <c r="A1943" s="256" t="s">
        <v>307</v>
      </c>
      <c r="B1943" s="269">
        <v>44</v>
      </c>
      <c r="C1943" s="253" t="s">
        <v>143</v>
      </c>
      <c r="D1943" s="279" t="s">
        <v>144</v>
      </c>
      <c r="E1943" s="253" t="s">
        <v>145</v>
      </c>
      <c r="F1943" s="253" t="s">
        <v>146</v>
      </c>
      <c r="G1943" s="253" t="s">
        <v>147</v>
      </c>
      <c r="H1943" s="255">
        <v>32</v>
      </c>
      <c r="I1943" s="240">
        <v>44</v>
      </c>
      <c r="J1943" s="240">
        <v>0.71</v>
      </c>
      <c r="K1943" s="222">
        <f>J1943*H1943</f>
        <v>22.72</v>
      </c>
    </row>
    <row r="1944" s="206" customFormat="1" ht="20" customHeight="1" spans="1:11">
      <c r="A1944" s="256" t="s">
        <v>307</v>
      </c>
      <c r="B1944" s="269">
        <v>44</v>
      </c>
      <c r="C1944" s="237" t="s">
        <v>73</v>
      </c>
      <c r="D1944" s="237"/>
      <c r="E1944" s="237"/>
      <c r="F1944" s="237"/>
      <c r="G1944" s="237"/>
      <c r="H1944" s="237"/>
      <c r="I1944" s="241"/>
      <c r="J1944" s="237"/>
      <c r="K1944" s="242">
        <f>SUM(K1929:K1943)</f>
        <v>443.29</v>
      </c>
    </row>
    <row r="1945" s="206" customFormat="1" ht="20" customHeight="1" spans="1:11">
      <c r="A1945" s="208"/>
      <c r="B1945" s="208"/>
      <c r="C1945" s="208"/>
      <c r="D1945" s="208"/>
      <c r="E1945" s="208"/>
      <c r="F1945" s="208"/>
      <c r="G1945" s="208"/>
      <c r="H1945" s="208"/>
      <c r="I1945" s="209"/>
      <c r="J1945" s="208"/>
      <c r="K1945" s="210"/>
    </row>
    <row r="1946" s="206" customFormat="1" ht="20" customHeight="1" spans="1:11">
      <c r="A1946" s="208"/>
      <c r="B1946" s="208"/>
      <c r="C1946" s="208"/>
      <c r="D1946" s="208"/>
      <c r="E1946" s="208"/>
      <c r="F1946" s="208"/>
      <c r="G1946" s="208"/>
      <c r="H1946" s="208"/>
      <c r="I1946" s="209"/>
      <c r="J1946" s="208"/>
      <c r="K1946" s="210"/>
    </row>
    <row r="1947" s="206" customFormat="1" ht="20" customHeight="1" spans="1:11">
      <c r="A1947" s="208"/>
      <c r="B1947" s="208"/>
      <c r="C1947" s="208"/>
      <c r="D1947" s="208"/>
      <c r="E1947" s="208"/>
      <c r="F1947" s="208"/>
      <c r="G1947" s="208"/>
      <c r="H1947" s="208"/>
      <c r="I1947" s="209"/>
      <c r="J1947" s="208"/>
      <c r="K1947" s="210"/>
    </row>
    <row r="1948" s="206" customFormat="1" ht="20" customHeight="1" spans="1:11">
      <c r="A1948" s="208"/>
      <c r="B1948" s="208"/>
      <c r="C1948" s="208"/>
      <c r="D1948" s="208"/>
      <c r="E1948" s="208"/>
      <c r="F1948" s="208"/>
      <c r="G1948" s="208"/>
      <c r="H1948" s="208"/>
      <c r="I1948" s="209"/>
      <c r="J1948" s="208"/>
      <c r="K1948" s="210"/>
    </row>
    <row r="1949" s="206" customFormat="1" ht="20" customHeight="1" spans="1:11">
      <c r="A1949" s="208"/>
      <c r="B1949" s="208"/>
      <c r="C1949" s="208"/>
      <c r="D1949" s="208"/>
      <c r="E1949" s="208"/>
      <c r="F1949" s="208"/>
      <c r="G1949" s="208"/>
      <c r="H1949" s="208"/>
      <c r="I1949" s="209"/>
      <c r="J1949" s="208"/>
      <c r="K1949" s="210"/>
    </row>
    <row r="1950" s="206" customFormat="1" ht="20" customHeight="1" spans="1:11">
      <c r="A1950" s="208"/>
      <c r="B1950" s="208"/>
      <c r="C1950" s="208"/>
      <c r="D1950" s="208"/>
      <c r="E1950" s="208"/>
      <c r="F1950" s="208"/>
      <c r="G1950" s="208"/>
      <c r="H1950" s="208"/>
      <c r="I1950" s="209"/>
      <c r="J1950" s="208"/>
      <c r="K1950" s="210"/>
    </row>
    <row r="1951" s="206" customFormat="1" ht="20" customHeight="1" spans="1:11">
      <c r="A1951" s="211" t="s">
        <v>1</v>
      </c>
      <c r="B1951" s="211" t="s">
        <v>2</v>
      </c>
      <c r="C1951" s="212" t="s">
        <v>3</v>
      </c>
      <c r="D1951" s="213" t="s">
        <v>4</v>
      </c>
      <c r="E1951" s="214" t="s">
        <v>5</v>
      </c>
      <c r="F1951" s="212" t="s">
        <v>6</v>
      </c>
      <c r="G1951" s="212" t="s">
        <v>7</v>
      </c>
      <c r="H1951" s="215" t="s">
        <v>8</v>
      </c>
      <c r="I1951" s="212" t="s">
        <v>9</v>
      </c>
      <c r="J1951" s="212" t="s">
        <v>10</v>
      </c>
      <c r="K1951" s="215" t="s">
        <v>11</v>
      </c>
    </row>
    <row r="1952" s="206" customFormat="1" customHeight="1" spans="1:11">
      <c r="A1952" s="256" t="s">
        <v>308</v>
      </c>
      <c r="B1952" s="269">
        <v>45</v>
      </c>
      <c r="C1952" s="227" t="s">
        <v>31</v>
      </c>
      <c r="D1952" s="229" t="s">
        <v>32</v>
      </c>
      <c r="E1952" s="230" t="s">
        <v>33</v>
      </c>
      <c r="F1952" s="227" t="s">
        <v>34</v>
      </c>
      <c r="G1952" s="229" t="s">
        <v>35</v>
      </c>
      <c r="H1952" s="222">
        <v>49.8</v>
      </c>
      <c r="I1952" s="240">
        <v>45</v>
      </c>
      <c r="J1952" s="240">
        <v>0.71</v>
      </c>
      <c r="K1952" s="222">
        <f>J1952*H1952</f>
        <v>35.358</v>
      </c>
    </row>
    <row r="1953" s="206" customFormat="1" customHeight="1" spans="1:11">
      <c r="A1953" s="256" t="s">
        <v>308</v>
      </c>
      <c r="B1953" s="269">
        <v>45</v>
      </c>
      <c r="C1953" s="227" t="s">
        <v>36</v>
      </c>
      <c r="D1953" s="229" t="s">
        <v>37</v>
      </c>
      <c r="E1953" s="230" t="s">
        <v>38</v>
      </c>
      <c r="F1953" s="227" t="s">
        <v>39</v>
      </c>
      <c r="G1953" s="229" t="s">
        <v>40</v>
      </c>
      <c r="H1953" s="222">
        <v>48</v>
      </c>
      <c r="I1953" s="240">
        <v>45</v>
      </c>
      <c r="J1953" s="240">
        <v>0.71</v>
      </c>
      <c r="K1953" s="222">
        <f>J1953*H1953</f>
        <v>34.08</v>
      </c>
    </row>
    <row r="1954" s="206" customFormat="1" customHeight="1" spans="1:11">
      <c r="A1954" s="256" t="s">
        <v>308</v>
      </c>
      <c r="B1954" s="269">
        <v>45</v>
      </c>
      <c r="C1954" s="227" t="s">
        <v>36</v>
      </c>
      <c r="D1954" s="229" t="s">
        <v>41</v>
      </c>
      <c r="E1954" s="230" t="s">
        <v>42</v>
      </c>
      <c r="F1954" s="227" t="s">
        <v>43</v>
      </c>
      <c r="G1954" s="229" t="s">
        <v>22</v>
      </c>
      <c r="H1954" s="222">
        <v>18</v>
      </c>
      <c r="I1954" s="240">
        <v>45</v>
      </c>
      <c r="J1954" s="240">
        <v>1</v>
      </c>
      <c r="K1954" s="222">
        <v>18</v>
      </c>
    </row>
    <row r="1955" s="206" customFormat="1" customHeight="1" spans="1:11">
      <c r="A1955" s="256" t="s">
        <v>308</v>
      </c>
      <c r="B1955" s="269">
        <v>45</v>
      </c>
      <c r="C1955" s="227" t="s">
        <v>44</v>
      </c>
      <c r="D1955" s="229" t="s">
        <v>45</v>
      </c>
      <c r="E1955" s="230" t="s">
        <v>46</v>
      </c>
      <c r="F1955" s="227" t="s">
        <v>47</v>
      </c>
      <c r="G1955" s="229" t="s">
        <v>48</v>
      </c>
      <c r="H1955" s="222">
        <v>29.8</v>
      </c>
      <c r="I1955" s="240">
        <v>45</v>
      </c>
      <c r="J1955" s="240">
        <v>0.71</v>
      </c>
      <c r="K1955" s="222">
        <v>21.158</v>
      </c>
    </row>
    <row r="1956" s="206" customFormat="1" customHeight="1" spans="1:11">
      <c r="A1956" s="256" t="s">
        <v>308</v>
      </c>
      <c r="B1956" s="269">
        <v>45</v>
      </c>
      <c r="C1956" s="227" t="s">
        <v>49</v>
      </c>
      <c r="D1956" s="274" t="s">
        <v>50</v>
      </c>
      <c r="E1956" s="230" t="s">
        <v>51</v>
      </c>
      <c r="F1956" s="227" t="s">
        <v>52</v>
      </c>
      <c r="G1956" s="227" t="s">
        <v>35</v>
      </c>
      <c r="H1956" s="222">
        <v>39.8</v>
      </c>
      <c r="I1956" s="240">
        <v>45</v>
      </c>
      <c r="J1956" s="240">
        <v>0.71</v>
      </c>
      <c r="K1956" s="222">
        <f>J1956*H1956</f>
        <v>28.258</v>
      </c>
    </row>
    <row r="1957" s="206" customFormat="1" customHeight="1" spans="1:11">
      <c r="A1957" s="256" t="s">
        <v>308</v>
      </c>
      <c r="B1957" s="269">
        <v>45</v>
      </c>
      <c r="C1957" s="270" t="s">
        <v>282</v>
      </c>
      <c r="D1957" s="271" t="s">
        <v>283</v>
      </c>
      <c r="E1957" s="270" t="s">
        <v>284</v>
      </c>
      <c r="F1957" s="185" t="s">
        <v>285</v>
      </c>
      <c r="G1957" s="256" t="s">
        <v>147</v>
      </c>
      <c r="H1957" s="222">
        <v>37</v>
      </c>
      <c r="I1957" s="240">
        <v>45</v>
      </c>
      <c r="J1957" s="240">
        <v>0.71</v>
      </c>
      <c r="K1957" s="222">
        <f>J1957*H1957</f>
        <v>26.27</v>
      </c>
    </row>
    <row r="1958" s="206" customFormat="1" customHeight="1" spans="1:11">
      <c r="A1958" s="256" t="s">
        <v>308</v>
      </c>
      <c r="B1958" s="269">
        <v>45</v>
      </c>
      <c r="C1958" s="185" t="s">
        <v>286</v>
      </c>
      <c r="D1958" s="272" t="s">
        <v>287</v>
      </c>
      <c r="E1958" s="185" t="s">
        <v>286</v>
      </c>
      <c r="F1958" s="185" t="s">
        <v>288</v>
      </c>
      <c r="G1958" s="227" t="s">
        <v>289</v>
      </c>
      <c r="H1958" s="222">
        <v>49.8</v>
      </c>
      <c r="I1958" s="240">
        <v>45</v>
      </c>
      <c r="J1958" s="240">
        <v>0.71</v>
      </c>
      <c r="K1958" s="222">
        <f>J1958*H1958</f>
        <v>35.358</v>
      </c>
    </row>
    <row r="1959" s="206" customFormat="1" customHeight="1" spans="1:11">
      <c r="A1959" s="256" t="s">
        <v>308</v>
      </c>
      <c r="B1959" s="269">
        <v>45</v>
      </c>
      <c r="C1959" s="185" t="s">
        <v>143</v>
      </c>
      <c r="D1959" s="279" t="s">
        <v>148</v>
      </c>
      <c r="E1959" s="185" t="s">
        <v>149</v>
      </c>
      <c r="F1959" s="185" t="s">
        <v>150</v>
      </c>
      <c r="G1959" s="256" t="s">
        <v>147</v>
      </c>
      <c r="H1959" s="222">
        <v>46</v>
      </c>
      <c r="I1959" s="240">
        <v>45</v>
      </c>
      <c r="J1959" s="240">
        <v>0.71</v>
      </c>
      <c r="K1959" s="222">
        <f>J1959*H1959</f>
        <v>32.66</v>
      </c>
    </row>
    <row r="1960" s="206" customFormat="1" customHeight="1" spans="1:11">
      <c r="A1960" s="256" t="s">
        <v>308</v>
      </c>
      <c r="B1960" s="269">
        <v>45</v>
      </c>
      <c r="C1960" s="185" t="s">
        <v>290</v>
      </c>
      <c r="D1960" s="271" t="s">
        <v>291</v>
      </c>
      <c r="E1960" s="270" t="s">
        <v>292</v>
      </c>
      <c r="F1960" s="185" t="s">
        <v>293</v>
      </c>
      <c r="G1960" s="227" t="s">
        <v>130</v>
      </c>
      <c r="H1960" s="222">
        <v>42</v>
      </c>
      <c r="I1960" s="240">
        <v>45</v>
      </c>
      <c r="J1960" s="240">
        <v>0.71</v>
      </c>
      <c r="K1960" s="222">
        <v>29.82</v>
      </c>
    </row>
    <row r="1961" s="206" customFormat="1" customHeight="1" spans="1:11">
      <c r="A1961" s="256" t="s">
        <v>308</v>
      </c>
      <c r="B1961" s="269">
        <v>45</v>
      </c>
      <c r="C1961" s="227" t="s">
        <v>53</v>
      </c>
      <c r="D1961" s="251" t="s">
        <v>109</v>
      </c>
      <c r="E1961" s="232" t="s">
        <v>110</v>
      </c>
      <c r="F1961" s="251" t="s">
        <v>111</v>
      </c>
      <c r="G1961" s="233" t="s">
        <v>57</v>
      </c>
      <c r="H1961" s="222">
        <v>69</v>
      </c>
      <c r="I1961" s="240">
        <v>45</v>
      </c>
      <c r="J1961" s="240">
        <v>0.71</v>
      </c>
      <c r="K1961" s="222">
        <f>J1961*H1961</f>
        <v>48.99</v>
      </c>
    </row>
    <row r="1962" s="206" customFormat="1" customHeight="1" spans="1:11">
      <c r="A1962" s="256" t="s">
        <v>308</v>
      </c>
      <c r="B1962" s="269">
        <v>45</v>
      </c>
      <c r="C1962" s="227" t="s">
        <v>58</v>
      </c>
      <c r="D1962" s="234" t="s">
        <v>59</v>
      </c>
      <c r="E1962" s="235" t="s">
        <v>60</v>
      </c>
      <c r="F1962" s="231" t="s">
        <v>61</v>
      </c>
      <c r="G1962" s="227" t="s">
        <v>62</v>
      </c>
      <c r="H1962" s="222">
        <v>38</v>
      </c>
      <c r="I1962" s="240">
        <v>45</v>
      </c>
      <c r="J1962" s="240">
        <v>0.71</v>
      </c>
      <c r="K1962" s="222">
        <f>J1962*H1962</f>
        <v>26.98</v>
      </c>
    </row>
    <row r="1963" s="206" customFormat="1" customHeight="1" spans="1:11">
      <c r="A1963" s="256" t="s">
        <v>308</v>
      </c>
      <c r="B1963" s="269">
        <v>45</v>
      </c>
      <c r="C1963" s="227" t="s">
        <v>63</v>
      </c>
      <c r="D1963" s="231" t="s">
        <v>64</v>
      </c>
      <c r="E1963" s="235" t="s">
        <v>65</v>
      </c>
      <c r="F1963" s="231" t="s">
        <v>66</v>
      </c>
      <c r="G1963" s="231" t="s">
        <v>67</v>
      </c>
      <c r="H1963" s="222">
        <v>38</v>
      </c>
      <c r="I1963" s="240">
        <v>45</v>
      </c>
      <c r="J1963" s="240">
        <v>0.71</v>
      </c>
      <c r="K1963" s="222">
        <v>26.98</v>
      </c>
    </row>
    <row r="1964" s="206" customFormat="1" customHeight="1" spans="1:11">
      <c r="A1964" s="256" t="s">
        <v>308</v>
      </c>
      <c r="B1964" s="269">
        <v>45</v>
      </c>
      <c r="C1964" s="227" t="s">
        <v>86</v>
      </c>
      <c r="D1964" s="227" t="s">
        <v>87</v>
      </c>
      <c r="E1964" s="230" t="s">
        <v>88</v>
      </c>
      <c r="F1964" s="227" t="s">
        <v>89</v>
      </c>
      <c r="G1964" s="227" t="s">
        <v>90</v>
      </c>
      <c r="H1964" s="222">
        <v>42.9</v>
      </c>
      <c r="I1964" s="240">
        <v>45</v>
      </c>
      <c r="J1964" s="240">
        <v>0.71</v>
      </c>
      <c r="K1964" s="222">
        <f>J1964*H1964</f>
        <v>30.459</v>
      </c>
    </row>
    <row r="1965" s="206" customFormat="1" customHeight="1" spans="1:11">
      <c r="A1965" s="256" t="s">
        <v>308</v>
      </c>
      <c r="B1965" s="269">
        <v>45</v>
      </c>
      <c r="C1965" s="227" t="s">
        <v>86</v>
      </c>
      <c r="D1965" s="227" t="s">
        <v>91</v>
      </c>
      <c r="E1965" s="227" t="s">
        <v>92</v>
      </c>
      <c r="F1965" s="227" t="s">
        <v>89</v>
      </c>
      <c r="G1965" s="227" t="s">
        <v>90</v>
      </c>
      <c r="H1965" s="222">
        <v>36.9</v>
      </c>
      <c r="I1965" s="240">
        <v>45</v>
      </c>
      <c r="J1965" s="240">
        <v>0.71</v>
      </c>
      <c r="K1965" s="222">
        <f>J1965*H1965</f>
        <v>26.199</v>
      </c>
    </row>
    <row r="1966" s="206" customFormat="1" customHeight="1" spans="1:11">
      <c r="A1966" s="256" t="s">
        <v>308</v>
      </c>
      <c r="B1966" s="269">
        <v>45</v>
      </c>
      <c r="C1966" s="253" t="s">
        <v>143</v>
      </c>
      <c r="D1966" s="279" t="s">
        <v>144</v>
      </c>
      <c r="E1966" s="253" t="s">
        <v>145</v>
      </c>
      <c r="F1966" s="253" t="s">
        <v>146</v>
      </c>
      <c r="G1966" s="253" t="s">
        <v>147</v>
      </c>
      <c r="H1966" s="255">
        <v>32</v>
      </c>
      <c r="I1966" s="240">
        <v>45</v>
      </c>
      <c r="J1966" s="240">
        <v>0.71</v>
      </c>
      <c r="K1966" s="222">
        <f>J1966*H1966</f>
        <v>22.72</v>
      </c>
    </row>
    <row r="1967" s="206" customFormat="1" ht="20" customHeight="1" spans="1:11">
      <c r="A1967" s="256" t="s">
        <v>308</v>
      </c>
      <c r="B1967" s="269">
        <v>45</v>
      </c>
      <c r="C1967" s="237" t="s">
        <v>73</v>
      </c>
      <c r="D1967" s="237"/>
      <c r="E1967" s="237"/>
      <c r="F1967" s="237"/>
      <c r="G1967" s="237"/>
      <c r="H1967" s="237"/>
      <c r="I1967" s="241"/>
      <c r="J1967" s="237"/>
      <c r="K1967" s="242">
        <f>SUM(K1952:K1966)</f>
        <v>443.29</v>
      </c>
    </row>
    <row r="1968" s="206" customFormat="1" ht="20" customHeight="1" spans="1:11">
      <c r="A1968" s="208"/>
      <c r="B1968" s="208"/>
      <c r="C1968" s="208"/>
      <c r="D1968" s="208"/>
      <c r="E1968" s="208"/>
      <c r="F1968" s="208"/>
      <c r="G1968" s="208"/>
      <c r="H1968" s="208"/>
      <c r="I1968" s="209"/>
      <c r="J1968" s="208"/>
      <c r="K1968" s="210"/>
    </row>
    <row r="1969" s="206" customFormat="1" ht="20" customHeight="1" spans="1:11">
      <c r="A1969" s="208"/>
      <c r="B1969" s="208"/>
      <c r="C1969" s="208"/>
      <c r="D1969" s="208"/>
      <c r="E1969" s="208"/>
      <c r="F1969" s="208"/>
      <c r="G1969" s="208"/>
      <c r="H1969" s="208"/>
      <c r="I1969" s="209"/>
      <c r="J1969" s="208"/>
      <c r="K1969" s="210"/>
    </row>
    <row r="1970" s="206" customFormat="1" ht="20" customHeight="1" spans="1:11">
      <c r="A1970" s="208"/>
      <c r="B1970" s="208"/>
      <c r="C1970" s="208"/>
      <c r="D1970" s="208"/>
      <c r="E1970" s="208"/>
      <c r="F1970" s="208"/>
      <c r="G1970" s="208"/>
      <c r="H1970" s="208"/>
      <c r="I1970" s="209"/>
      <c r="J1970" s="208"/>
      <c r="K1970" s="210"/>
    </row>
    <row r="1971" s="206" customFormat="1" ht="20" customHeight="1" spans="1:11">
      <c r="A1971" s="208"/>
      <c r="B1971" s="208"/>
      <c r="C1971" s="208"/>
      <c r="D1971" s="208"/>
      <c r="E1971" s="208"/>
      <c r="F1971" s="208"/>
      <c r="G1971" s="208"/>
      <c r="H1971" s="208"/>
      <c r="I1971" s="209"/>
      <c r="J1971" s="208"/>
      <c r="K1971" s="210"/>
    </row>
    <row r="1972" s="206" customFormat="1" ht="20" customHeight="1" spans="1:11">
      <c r="A1972" s="208"/>
      <c r="B1972" s="208"/>
      <c r="C1972" s="208"/>
      <c r="D1972" s="208"/>
      <c r="E1972" s="208"/>
      <c r="F1972" s="208"/>
      <c r="G1972" s="208"/>
      <c r="H1972" s="208"/>
      <c r="I1972" s="209"/>
      <c r="J1972" s="208"/>
      <c r="K1972" s="210"/>
    </row>
    <row r="1973" s="206" customFormat="1" ht="20" customHeight="1" spans="1:11">
      <c r="A1973" s="208"/>
      <c r="B1973" s="208"/>
      <c r="C1973" s="208"/>
      <c r="D1973" s="208"/>
      <c r="E1973" s="208"/>
      <c r="F1973" s="208"/>
      <c r="G1973" s="208"/>
      <c r="H1973" s="208"/>
      <c r="I1973" s="209"/>
      <c r="J1973" s="208"/>
      <c r="K1973" s="210"/>
    </row>
    <row r="1974" s="206" customFormat="1" ht="20" customHeight="1" spans="1:11">
      <c r="A1974" s="211" t="s">
        <v>1</v>
      </c>
      <c r="B1974" s="211" t="s">
        <v>2</v>
      </c>
      <c r="C1974" s="212" t="s">
        <v>3</v>
      </c>
      <c r="D1974" s="213" t="s">
        <v>4</v>
      </c>
      <c r="E1974" s="214" t="s">
        <v>5</v>
      </c>
      <c r="F1974" s="212" t="s">
        <v>6</v>
      </c>
      <c r="G1974" s="212" t="s">
        <v>7</v>
      </c>
      <c r="H1974" s="215" t="s">
        <v>8</v>
      </c>
      <c r="I1974" s="212" t="s">
        <v>9</v>
      </c>
      <c r="J1974" s="212" t="s">
        <v>10</v>
      </c>
      <c r="K1974" s="215" t="s">
        <v>11</v>
      </c>
    </row>
    <row r="1975" s="206" customFormat="1" customHeight="1" spans="1:11">
      <c r="A1975" s="256" t="s">
        <v>309</v>
      </c>
      <c r="B1975" s="269">
        <v>46</v>
      </c>
      <c r="C1975" s="227" t="s">
        <v>31</v>
      </c>
      <c r="D1975" s="229" t="s">
        <v>32</v>
      </c>
      <c r="E1975" s="230" t="s">
        <v>33</v>
      </c>
      <c r="F1975" s="227" t="s">
        <v>34</v>
      </c>
      <c r="G1975" s="229" t="s">
        <v>35</v>
      </c>
      <c r="H1975" s="222">
        <v>49.8</v>
      </c>
      <c r="I1975" s="240">
        <v>46</v>
      </c>
      <c r="J1975" s="240">
        <v>0.71</v>
      </c>
      <c r="K1975" s="222">
        <f>J1975*H1975</f>
        <v>35.358</v>
      </c>
    </row>
    <row r="1976" s="206" customFormat="1" customHeight="1" spans="1:11">
      <c r="A1976" s="256" t="s">
        <v>309</v>
      </c>
      <c r="B1976" s="269">
        <v>46</v>
      </c>
      <c r="C1976" s="227" t="s">
        <v>36</v>
      </c>
      <c r="D1976" s="229" t="s">
        <v>37</v>
      </c>
      <c r="E1976" s="230" t="s">
        <v>38</v>
      </c>
      <c r="F1976" s="227" t="s">
        <v>39</v>
      </c>
      <c r="G1976" s="229" t="s">
        <v>40</v>
      </c>
      <c r="H1976" s="222">
        <v>48</v>
      </c>
      <c r="I1976" s="240">
        <v>46</v>
      </c>
      <c r="J1976" s="240">
        <v>0.71</v>
      </c>
      <c r="K1976" s="222">
        <f>J1976*H1976</f>
        <v>34.08</v>
      </c>
    </row>
    <row r="1977" s="206" customFormat="1" customHeight="1" spans="1:11">
      <c r="A1977" s="256" t="s">
        <v>309</v>
      </c>
      <c r="B1977" s="269">
        <v>46</v>
      </c>
      <c r="C1977" s="227" t="s">
        <v>36</v>
      </c>
      <c r="D1977" s="229" t="s">
        <v>41</v>
      </c>
      <c r="E1977" s="230" t="s">
        <v>42</v>
      </c>
      <c r="F1977" s="227" t="s">
        <v>43</v>
      </c>
      <c r="G1977" s="229" t="s">
        <v>22</v>
      </c>
      <c r="H1977" s="222">
        <v>18</v>
      </c>
      <c r="I1977" s="240">
        <v>46</v>
      </c>
      <c r="J1977" s="240">
        <v>1</v>
      </c>
      <c r="K1977" s="222">
        <v>18</v>
      </c>
    </row>
    <row r="1978" s="206" customFormat="1" customHeight="1" spans="1:11">
      <c r="A1978" s="256" t="s">
        <v>309</v>
      </c>
      <c r="B1978" s="269">
        <v>46</v>
      </c>
      <c r="C1978" s="227" t="s">
        <v>44</v>
      </c>
      <c r="D1978" s="229" t="s">
        <v>45</v>
      </c>
      <c r="E1978" s="230" t="s">
        <v>46</v>
      </c>
      <c r="F1978" s="227" t="s">
        <v>47</v>
      </c>
      <c r="G1978" s="229" t="s">
        <v>48</v>
      </c>
      <c r="H1978" s="222">
        <v>29.8</v>
      </c>
      <c r="I1978" s="240">
        <v>46</v>
      </c>
      <c r="J1978" s="240">
        <v>0.71</v>
      </c>
      <c r="K1978" s="222">
        <v>21.158</v>
      </c>
    </row>
    <row r="1979" s="206" customFormat="1" customHeight="1" spans="1:11">
      <c r="A1979" s="256" t="s">
        <v>309</v>
      </c>
      <c r="B1979" s="269">
        <v>46</v>
      </c>
      <c r="C1979" s="227" t="s">
        <v>49</v>
      </c>
      <c r="D1979" s="274" t="s">
        <v>50</v>
      </c>
      <c r="E1979" s="230" t="s">
        <v>51</v>
      </c>
      <c r="F1979" s="227" t="s">
        <v>52</v>
      </c>
      <c r="G1979" s="227" t="s">
        <v>35</v>
      </c>
      <c r="H1979" s="222">
        <v>39.8</v>
      </c>
      <c r="I1979" s="240">
        <v>46</v>
      </c>
      <c r="J1979" s="240">
        <v>0.71</v>
      </c>
      <c r="K1979" s="222">
        <f>J1979*H1979</f>
        <v>28.258</v>
      </c>
    </row>
    <row r="1980" s="206" customFormat="1" customHeight="1" spans="1:11">
      <c r="A1980" s="256" t="s">
        <v>309</v>
      </c>
      <c r="B1980" s="269">
        <v>46</v>
      </c>
      <c r="C1980" s="270" t="s">
        <v>282</v>
      </c>
      <c r="D1980" s="271" t="s">
        <v>283</v>
      </c>
      <c r="E1980" s="270" t="s">
        <v>284</v>
      </c>
      <c r="F1980" s="185" t="s">
        <v>285</v>
      </c>
      <c r="G1980" s="256" t="s">
        <v>147</v>
      </c>
      <c r="H1980" s="222">
        <v>37</v>
      </c>
      <c r="I1980" s="240">
        <v>46</v>
      </c>
      <c r="J1980" s="240">
        <v>0.71</v>
      </c>
      <c r="K1980" s="222">
        <f>J1980*H1980</f>
        <v>26.27</v>
      </c>
    </row>
    <row r="1981" s="206" customFormat="1" customHeight="1" spans="1:11">
      <c r="A1981" s="256" t="s">
        <v>309</v>
      </c>
      <c r="B1981" s="269">
        <v>46</v>
      </c>
      <c r="C1981" s="185" t="s">
        <v>286</v>
      </c>
      <c r="D1981" s="272" t="s">
        <v>287</v>
      </c>
      <c r="E1981" s="185" t="s">
        <v>286</v>
      </c>
      <c r="F1981" s="185" t="s">
        <v>288</v>
      </c>
      <c r="G1981" s="227" t="s">
        <v>289</v>
      </c>
      <c r="H1981" s="222">
        <v>49.8</v>
      </c>
      <c r="I1981" s="240">
        <v>46</v>
      </c>
      <c r="J1981" s="240">
        <v>0.71</v>
      </c>
      <c r="K1981" s="222">
        <f>J1981*H1981</f>
        <v>35.358</v>
      </c>
    </row>
    <row r="1982" s="206" customFormat="1" customHeight="1" spans="1:11">
      <c r="A1982" s="256" t="s">
        <v>309</v>
      </c>
      <c r="B1982" s="269">
        <v>46</v>
      </c>
      <c r="C1982" s="185" t="s">
        <v>143</v>
      </c>
      <c r="D1982" s="279" t="s">
        <v>148</v>
      </c>
      <c r="E1982" s="185" t="s">
        <v>149</v>
      </c>
      <c r="F1982" s="185" t="s">
        <v>150</v>
      </c>
      <c r="G1982" s="256" t="s">
        <v>147</v>
      </c>
      <c r="H1982" s="222">
        <v>46</v>
      </c>
      <c r="I1982" s="240">
        <v>46</v>
      </c>
      <c r="J1982" s="240">
        <v>0.71</v>
      </c>
      <c r="K1982" s="222">
        <f>J1982*H1982</f>
        <v>32.66</v>
      </c>
    </row>
    <row r="1983" s="206" customFormat="1" customHeight="1" spans="1:11">
      <c r="A1983" s="256" t="s">
        <v>309</v>
      </c>
      <c r="B1983" s="269">
        <v>46</v>
      </c>
      <c r="C1983" s="185" t="s">
        <v>290</v>
      </c>
      <c r="D1983" s="271" t="s">
        <v>291</v>
      </c>
      <c r="E1983" s="270" t="s">
        <v>292</v>
      </c>
      <c r="F1983" s="185" t="s">
        <v>293</v>
      </c>
      <c r="G1983" s="227" t="s">
        <v>130</v>
      </c>
      <c r="H1983" s="222">
        <v>42</v>
      </c>
      <c r="I1983" s="240">
        <v>46</v>
      </c>
      <c r="J1983" s="240">
        <v>0.71</v>
      </c>
      <c r="K1983" s="222">
        <v>29.82</v>
      </c>
    </row>
    <row r="1984" s="206" customFormat="1" customHeight="1" spans="1:11">
      <c r="A1984" s="256" t="s">
        <v>309</v>
      </c>
      <c r="B1984" s="269">
        <v>46</v>
      </c>
      <c r="C1984" s="227" t="s">
        <v>53</v>
      </c>
      <c r="D1984" s="251" t="s">
        <v>109</v>
      </c>
      <c r="E1984" s="232" t="s">
        <v>110</v>
      </c>
      <c r="F1984" s="251" t="s">
        <v>111</v>
      </c>
      <c r="G1984" s="233" t="s">
        <v>57</v>
      </c>
      <c r="H1984" s="222">
        <v>69</v>
      </c>
      <c r="I1984" s="240">
        <v>46</v>
      </c>
      <c r="J1984" s="240">
        <v>0.71</v>
      </c>
      <c r="K1984" s="222">
        <f>J1984*H1984</f>
        <v>48.99</v>
      </c>
    </row>
    <row r="1985" s="206" customFormat="1" customHeight="1" spans="1:11">
      <c r="A1985" s="256" t="s">
        <v>309</v>
      </c>
      <c r="B1985" s="269">
        <v>46</v>
      </c>
      <c r="C1985" s="227" t="s">
        <v>58</v>
      </c>
      <c r="D1985" s="234" t="s">
        <v>59</v>
      </c>
      <c r="E1985" s="235" t="s">
        <v>60</v>
      </c>
      <c r="F1985" s="231" t="s">
        <v>61</v>
      </c>
      <c r="G1985" s="227" t="s">
        <v>62</v>
      </c>
      <c r="H1985" s="222">
        <v>38</v>
      </c>
      <c r="I1985" s="240">
        <v>46</v>
      </c>
      <c r="J1985" s="240">
        <v>0.71</v>
      </c>
      <c r="K1985" s="222">
        <f>J1985*H1985</f>
        <v>26.98</v>
      </c>
    </row>
    <row r="1986" s="206" customFormat="1" customHeight="1" spans="1:11">
      <c r="A1986" s="256" t="s">
        <v>309</v>
      </c>
      <c r="B1986" s="269">
        <v>46</v>
      </c>
      <c r="C1986" s="227" t="s">
        <v>63</v>
      </c>
      <c r="D1986" s="231" t="s">
        <v>64</v>
      </c>
      <c r="E1986" s="235" t="s">
        <v>65</v>
      </c>
      <c r="F1986" s="231" t="s">
        <v>66</v>
      </c>
      <c r="G1986" s="231" t="s">
        <v>67</v>
      </c>
      <c r="H1986" s="222">
        <v>38</v>
      </c>
      <c r="I1986" s="240">
        <v>46</v>
      </c>
      <c r="J1986" s="240">
        <v>0.71</v>
      </c>
      <c r="K1986" s="222">
        <v>26.98</v>
      </c>
    </row>
    <row r="1987" s="206" customFormat="1" customHeight="1" spans="1:11">
      <c r="A1987" s="256" t="s">
        <v>309</v>
      </c>
      <c r="B1987" s="269">
        <v>46</v>
      </c>
      <c r="C1987" s="227" t="s">
        <v>86</v>
      </c>
      <c r="D1987" s="227" t="s">
        <v>87</v>
      </c>
      <c r="E1987" s="230" t="s">
        <v>88</v>
      </c>
      <c r="F1987" s="227" t="s">
        <v>89</v>
      </c>
      <c r="G1987" s="227" t="s">
        <v>90</v>
      </c>
      <c r="H1987" s="222">
        <v>42.9</v>
      </c>
      <c r="I1987" s="240">
        <v>46</v>
      </c>
      <c r="J1987" s="240">
        <v>0.71</v>
      </c>
      <c r="K1987" s="222">
        <f>J1987*H1987</f>
        <v>30.459</v>
      </c>
    </row>
    <row r="1988" s="206" customFormat="1" customHeight="1" spans="1:11">
      <c r="A1988" s="256" t="s">
        <v>309</v>
      </c>
      <c r="B1988" s="269">
        <v>46</v>
      </c>
      <c r="C1988" s="227" t="s">
        <v>86</v>
      </c>
      <c r="D1988" s="227" t="s">
        <v>91</v>
      </c>
      <c r="E1988" s="227" t="s">
        <v>92</v>
      </c>
      <c r="F1988" s="227" t="s">
        <v>89</v>
      </c>
      <c r="G1988" s="227" t="s">
        <v>90</v>
      </c>
      <c r="H1988" s="222">
        <v>36.9</v>
      </c>
      <c r="I1988" s="240">
        <v>46</v>
      </c>
      <c r="J1988" s="240">
        <v>0.71</v>
      </c>
      <c r="K1988" s="222">
        <f>J1988*H1988</f>
        <v>26.199</v>
      </c>
    </row>
    <row r="1989" s="206" customFormat="1" customHeight="1" spans="1:11">
      <c r="A1989" s="256" t="s">
        <v>309</v>
      </c>
      <c r="B1989" s="269">
        <v>46</v>
      </c>
      <c r="C1989" s="253" t="s">
        <v>143</v>
      </c>
      <c r="D1989" s="279" t="s">
        <v>144</v>
      </c>
      <c r="E1989" s="253" t="s">
        <v>145</v>
      </c>
      <c r="F1989" s="253" t="s">
        <v>146</v>
      </c>
      <c r="G1989" s="253" t="s">
        <v>147</v>
      </c>
      <c r="H1989" s="255">
        <v>32</v>
      </c>
      <c r="I1989" s="240">
        <v>46</v>
      </c>
      <c r="J1989" s="240">
        <v>0.71</v>
      </c>
      <c r="K1989" s="222">
        <f>J1989*H1989</f>
        <v>22.72</v>
      </c>
    </row>
    <row r="1990" s="206" customFormat="1" ht="20" customHeight="1" spans="1:11">
      <c r="A1990" s="256" t="s">
        <v>309</v>
      </c>
      <c r="B1990" s="269">
        <v>46</v>
      </c>
      <c r="C1990" s="237" t="s">
        <v>73</v>
      </c>
      <c r="D1990" s="237"/>
      <c r="E1990" s="237"/>
      <c r="F1990" s="237"/>
      <c r="G1990" s="237"/>
      <c r="H1990" s="237"/>
      <c r="I1990" s="241"/>
      <c r="J1990" s="237"/>
      <c r="K1990" s="242">
        <f>SUM(K1975:K1989)</f>
        <v>443.29</v>
      </c>
    </row>
    <row r="1991" s="206" customFormat="1" ht="20" customHeight="1" spans="1:11">
      <c r="A1991" s="208"/>
      <c r="B1991" s="208"/>
      <c r="C1991" s="208"/>
      <c r="D1991" s="208"/>
      <c r="E1991" s="208"/>
      <c r="F1991" s="208"/>
      <c r="G1991" s="208"/>
      <c r="H1991" s="208"/>
      <c r="I1991" s="209"/>
      <c r="J1991" s="208"/>
      <c r="K1991" s="210"/>
    </row>
    <row r="1992" s="206" customFormat="1" ht="20" customHeight="1" spans="1:11">
      <c r="A1992" s="208"/>
      <c r="B1992" s="208"/>
      <c r="C1992" s="208"/>
      <c r="D1992" s="208"/>
      <c r="E1992" s="208"/>
      <c r="F1992" s="208"/>
      <c r="G1992" s="208"/>
      <c r="H1992" s="208"/>
      <c r="I1992" s="209"/>
      <c r="J1992" s="208"/>
      <c r="K1992" s="210"/>
    </row>
    <row r="1993" s="206" customFormat="1" ht="20" customHeight="1" spans="1:11">
      <c r="A1993" s="208"/>
      <c r="B1993" s="208"/>
      <c r="C1993" s="208"/>
      <c r="D1993" s="208"/>
      <c r="E1993" s="208"/>
      <c r="F1993" s="208"/>
      <c r="G1993" s="208"/>
      <c r="H1993" s="208"/>
      <c r="I1993" s="209"/>
      <c r="J1993" s="208"/>
      <c r="K1993" s="210"/>
    </row>
    <row r="1994" s="206" customFormat="1" ht="20" customHeight="1" spans="1:11">
      <c r="A1994" s="208"/>
      <c r="B1994" s="208"/>
      <c r="C1994" s="208"/>
      <c r="D1994" s="208"/>
      <c r="E1994" s="208"/>
      <c r="F1994" s="208"/>
      <c r="G1994" s="208"/>
      <c r="H1994" s="208"/>
      <c r="I1994" s="209"/>
      <c r="J1994" s="208"/>
      <c r="K1994" s="210"/>
    </row>
    <row r="1995" s="206" customFormat="1" ht="20" customHeight="1" spans="1:11">
      <c r="A1995" s="208"/>
      <c r="B1995" s="208"/>
      <c r="C1995" s="208"/>
      <c r="D1995" s="208"/>
      <c r="E1995" s="208"/>
      <c r="F1995" s="208"/>
      <c r="G1995" s="208"/>
      <c r="H1995" s="208"/>
      <c r="I1995" s="209"/>
      <c r="J1995" s="208"/>
      <c r="K1995" s="210"/>
    </row>
    <row r="1996" s="206" customFormat="1" ht="20" customHeight="1" spans="1:11">
      <c r="A1996" s="208"/>
      <c r="B1996" s="208"/>
      <c r="C1996" s="208"/>
      <c r="D1996" s="208"/>
      <c r="E1996" s="208"/>
      <c r="F1996" s="208"/>
      <c r="G1996" s="208"/>
      <c r="H1996" s="208"/>
      <c r="I1996" s="209"/>
      <c r="J1996" s="208"/>
      <c r="K1996" s="210"/>
    </row>
    <row r="1997" s="206" customFormat="1" ht="20" customHeight="1" spans="1:11">
      <c r="A1997" s="211" t="s">
        <v>1</v>
      </c>
      <c r="B1997" s="211" t="s">
        <v>2</v>
      </c>
      <c r="C1997" s="212" t="s">
        <v>3</v>
      </c>
      <c r="D1997" s="213" t="s">
        <v>4</v>
      </c>
      <c r="E1997" s="214" t="s">
        <v>5</v>
      </c>
      <c r="F1997" s="212" t="s">
        <v>6</v>
      </c>
      <c r="G1997" s="212" t="s">
        <v>7</v>
      </c>
      <c r="H1997" s="215" t="s">
        <v>8</v>
      </c>
      <c r="I1997" s="212" t="s">
        <v>9</v>
      </c>
      <c r="J1997" s="212" t="s">
        <v>10</v>
      </c>
      <c r="K1997" s="215" t="s">
        <v>11</v>
      </c>
    </row>
    <row r="1998" s="206" customFormat="1" customHeight="1" spans="1:11">
      <c r="A1998" s="256" t="s">
        <v>310</v>
      </c>
      <c r="B1998" s="269">
        <v>44</v>
      </c>
      <c r="C1998" s="227" t="s">
        <v>31</v>
      </c>
      <c r="D1998" s="229" t="s">
        <v>32</v>
      </c>
      <c r="E1998" s="230" t="s">
        <v>33</v>
      </c>
      <c r="F1998" s="227" t="s">
        <v>34</v>
      </c>
      <c r="G1998" s="229" t="s">
        <v>35</v>
      </c>
      <c r="H1998" s="222">
        <v>49.8</v>
      </c>
      <c r="I1998" s="240">
        <v>44</v>
      </c>
      <c r="J1998" s="240">
        <v>0.71</v>
      </c>
      <c r="K1998" s="222">
        <f>J1998*H1998</f>
        <v>35.358</v>
      </c>
    </row>
    <row r="1999" s="206" customFormat="1" customHeight="1" spans="1:11">
      <c r="A1999" s="256" t="s">
        <v>310</v>
      </c>
      <c r="B1999" s="269">
        <v>44</v>
      </c>
      <c r="C1999" s="227" t="s">
        <v>36</v>
      </c>
      <c r="D1999" s="229" t="s">
        <v>37</v>
      </c>
      <c r="E1999" s="230" t="s">
        <v>38</v>
      </c>
      <c r="F1999" s="227" t="s">
        <v>39</v>
      </c>
      <c r="G1999" s="229" t="s">
        <v>40</v>
      </c>
      <c r="H1999" s="222">
        <v>48</v>
      </c>
      <c r="I1999" s="240">
        <v>44</v>
      </c>
      <c r="J1999" s="240">
        <v>0.71</v>
      </c>
      <c r="K1999" s="222">
        <f>J1999*H1999</f>
        <v>34.08</v>
      </c>
    </row>
    <row r="2000" s="206" customFormat="1" customHeight="1" spans="1:11">
      <c r="A2000" s="256" t="s">
        <v>310</v>
      </c>
      <c r="B2000" s="269">
        <v>44</v>
      </c>
      <c r="C2000" s="227" t="s">
        <v>36</v>
      </c>
      <c r="D2000" s="229" t="s">
        <v>41</v>
      </c>
      <c r="E2000" s="230" t="s">
        <v>42</v>
      </c>
      <c r="F2000" s="227" t="s">
        <v>43</v>
      </c>
      <c r="G2000" s="229" t="s">
        <v>22</v>
      </c>
      <c r="H2000" s="222">
        <v>18</v>
      </c>
      <c r="I2000" s="240">
        <v>44</v>
      </c>
      <c r="J2000" s="240">
        <v>1</v>
      </c>
      <c r="K2000" s="222">
        <v>18</v>
      </c>
    </row>
    <row r="2001" s="206" customFormat="1" customHeight="1" spans="1:11">
      <c r="A2001" s="256" t="s">
        <v>310</v>
      </c>
      <c r="B2001" s="269">
        <v>44</v>
      </c>
      <c r="C2001" s="227" t="s">
        <v>44</v>
      </c>
      <c r="D2001" s="229" t="s">
        <v>45</v>
      </c>
      <c r="E2001" s="230" t="s">
        <v>46</v>
      </c>
      <c r="F2001" s="227" t="s">
        <v>47</v>
      </c>
      <c r="G2001" s="229" t="s">
        <v>48</v>
      </c>
      <c r="H2001" s="222">
        <v>29.8</v>
      </c>
      <c r="I2001" s="240">
        <v>44</v>
      </c>
      <c r="J2001" s="240">
        <v>0.71</v>
      </c>
      <c r="K2001" s="222">
        <v>21.158</v>
      </c>
    </row>
    <row r="2002" s="206" customFormat="1" customHeight="1" spans="1:11">
      <c r="A2002" s="256" t="s">
        <v>310</v>
      </c>
      <c r="B2002" s="269">
        <v>44</v>
      </c>
      <c r="C2002" s="227" t="s">
        <v>49</v>
      </c>
      <c r="D2002" s="274" t="s">
        <v>50</v>
      </c>
      <c r="E2002" s="230" t="s">
        <v>51</v>
      </c>
      <c r="F2002" s="227" t="s">
        <v>52</v>
      </c>
      <c r="G2002" s="227" t="s">
        <v>35</v>
      </c>
      <c r="H2002" s="222">
        <v>39.8</v>
      </c>
      <c r="I2002" s="240">
        <v>44</v>
      </c>
      <c r="J2002" s="240">
        <v>0.71</v>
      </c>
      <c r="K2002" s="222">
        <f>J2002*H2002</f>
        <v>28.258</v>
      </c>
    </row>
    <row r="2003" s="206" customFormat="1" customHeight="1" spans="1:11">
      <c r="A2003" s="256" t="s">
        <v>310</v>
      </c>
      <c r="B2003" s="269">
        <v>44</v>
      </c>
      <c r="C2003" s="270" t="s">
        <v>282</v>
      </c>
      <c r="D2003" s="271" t="s">
        <v>283</v>
      </c>
      <c r="E2003" s="270" t="s">
        <v>284</v>
      </c>
      <c r="F2003" s="185" t="s">
        <v>285</v>
      </c>
      <c r="G2003" s="256" t="s">
        <v>147</v>
      </c>
      <c r="H2003" s="222">
        <v>37</v>
      </c>
      <c r="I2003" s="240">
        <v>44</v>
      </c>
      <c r="J2003" s="240">
        <v>0.71</v>
      </c>
      <c r="K2003" s="222">
        <f>J2003*H2003</f>
        <v>26.27</v>
      </c>
    </row>
    <row r="2004" s="206" customFormat="1" customHeight="1" spans="1:11">
      <c r="A2004" s="256" t="s">
        <v>310</v>
      </c>
      <c r="B2004" s="269">
        <v>44</v>
      </c>
      <c r="C2004" s="185" t="s">
        <v>286</v>
      </c>
      <c r="D2004" s="272" t="s">
        <v>287</v>
      </c>
      <c r="E2004" s="185" t="s">
        <v>286</v>
      </c>
      <c r="F2004" s="185" t="s">
        <v>288</v>
      </c>
      <c r="G2004" s="227" t="s">
        <v>289</v>
      </c>
      <c r="H2004" s="222">
        <v>49.8</v>
      </c>
      <c r="I2004" s="240">
        <v>44</v>
      </c>
      <c r="J2004" s="240">
        <v>0.71</v>
      </c>
      <c r="K2004" s="222">
        <f>J2004*H2004</f>
        <v>35.358</v>
      </c>
    </row>
    <row r="2005" s="206" customFormat="1" customHeight="1" spans="1:11">
      <c r="A2005" s="256" t="s">
        <v>310</v>
      </c>
      <c r="B2005" s="269">
        <v>44</v>
      </c>
      <c r="C2005" s="185" t="s">
        <v>143</v>
      </c>
      <c r="D2005" s="279" t="s">
        <v>148</v>
      </c>
      <c r="E2005" s="185" t="s">
        <v>149</v>
      </c>
      <c r="F2005" s="185" t="s">
        <v>150</v>
      </c>
      <c r="G2005" s="256" t="s">
        <v>147</v>
      </c>
      <c r="H2005" s="222">
        <v>46</v>
      </c>
      <c r="I2005" s="240">
        <v>44</v>
      </c>
      <c r="J2005" s="240">
        <v>0.71</v>
      </c>
      <c r="K2005" s="222">
        <f>J2005*H2005</f>
        <v>32.66</v>
      </c>
    </row>
    <row r="2006" s="206" customFormat="1" customHeight="1" spans="1:11">
      <c r="A2006" s="256" t="s">
        <v>310</v>
      </c>
      <c r="B2006" s="269">
        <v>44</v>
      </c>
      <c r="C2006" s="185" t="s">
        <v>290</v>
      </c>
      <c r="D2006" s="271" t="s">
        <v>291</v>
      </c>
      <c r="E2006" s="270" t="s">
        <v>292</v>
      </c>
      <c r="F2006" s="185" t="s">
        <v>293</v>
      </c>
      <c r="G2006" s="227" t="s">
        <v>130</v>
      </c>
      <c r="H2006" s="222">
        <v>42</v>
      </c>
      <c r="I2006" s="240">
        <v>44</v>
      </c>
      <c r="J2006" s="240">
        <v>0.71</v>
      </c>
      <c r="K2006" s="222">
        <v>29.82</v>
      </c>
    </row>
    <row r="2007" s="206" customFormat="1" customHeight="1" spans="1:11">
      <c r="A2007" s="256" t="s">
        <v>310</v>
      </c>
      <c r="B2007" s="269">
        <v>44</v>
      </c>
      <c r="C2007" s="227" t="s">
        <v>53</v>
      </c>
      <c r="D2007" s="251" t="s">
        <v>109</v>
      </c>
      <c r="E2007" s="232" t="s">
        <v>110</v>
      </c>
      <c r="F2007" s="251" t="s">
        <v>111</v>
      </c>
      <c r="G2007" s="233" t="s">
        <v>57</v>
      </c>
      <c r="H2007" s="222">
        <v>69</v>
      </c>
      <c r="I2007" s="240">
        <v>44</v>
      </c>
      <c r="J2007" s="240">
        <v>0.71</v>
      </c>
      <c r="K2007" s="222">
        <f>J2007*H2007</f>
        <v>48.99</v>
      </c>
    </row>
    <row r="2008" s="206" customFormat="1" customHeight="1" spans="1:11">
      <c r="A2008" s="256" t="s">
        <v>310</v>
      </c>
      <c r="B2008" s="269">
        <v>44</v>
      </c>
      <c r="C2008" s="227" t="s">
        <v>58</v>
      </c>
      <c r="D2008" s="234" t="s">
        <v>59</v>
      </c>
      <c r="E2008" s="235" t="s">
        <v>60</v>
      </c>
      <c r="F2008" s="231" t="s">
        <v>61</v>
      </c>
      <c r="G2008" s="227" t="s">
        <v>62</v>
      </c>
      <c r="H2008" s="222">
        <v>38</v>
      </c>
      <c r="I2008" s="240">
        <v>44</v>
      </c>
      <c r="J2008" s="240">
        <v>0.71</v>
      </c>
      <c r="K2008" s="222">
        <f>J2008*H2008</f>
        <v>26.98</v>
      </c>
    </row>
    <row r="2009" s="206" customFormat="1" customHeight="1" spans="1:11">
      <c r="A2009" s="256" t="s">
        <v>310</v>
      </c>
      <c r="B2009" s="269">
        <v>44</v>
      </c>
      <c r="C2009" s="227" t="s">
        <v>63</v>
      </c>
      <c r="D2009" s="231" t="s">
        <v>64</v>
      </c>
      <c r="E2009" s="235" t="s">
        <v>65</v>
      </c>
      <c r="F2009" s="231" t="s">
        <v>66</v>
      </c>
      <c r="G2009" s="231" t="s">
        <v>67</v>
      </c>
      <c r="H2009" s="222">
        <v>38</v>
      </c>
      <c r="I2009" s="240">
        <v>44</v>
      </c>
      <c r="J2009" s="240">
        <v>0.71</v>
      </c>
      <c r="K2009" s="222">
        <v>26.98</v>
      </c>
    </row>
    <row r="2010" s="206" customFormat="1" customHeight="1" spans="1:11">
      <c r="A2010" s="256" t="s">
        <v>310</v>
      </c>
      <c r="B2010" s="269">
        <v>44</v>
      </c>
      <c r="C2010" s="227" t="s">
        <v>86</v>
      </c>
      <c r="D2010" s="227" t="s">
        <v>87</v>
      </c>
      <c r="E2010" s="230" t="s">
        <v>88</v>
      </c>
      <c r="F2010" s="227" t="s">
        <v>89</v>
      </c>
      <c r="G2010" s="227" t="s">
        <v>90</v>
      </c>
      <c r="H2010" s="222">
        <v>42.9</v>
      </c>
      <c r="I2010" s="240">
        <v>44</v>
      </c>
      <c r="J2010" s="240">
        <v>0.71</v>
      </c>
      <c r="K2010" s="222">
        <f>J2010*H2010</f>
        <v>30.459</v>
      </c>
    </row>
    <row r="2011" s="206" customFormat="1" customHeight="1" spans="1:11">
      <c r="A2011" s="256" t="s">
        <v>310</v>
      </c>
      <c r="B2011" s="269">
        <v>44</v>
      </c>
      <c r="C2011" s="227" t="s">
        <v>86</v>
      </c>
      <c r="D2011" s="227" t="s">
        <v>91</v>
      </c>
      <c r="E2011" s="227" t="s">
        <v>92</v>
      </c>
      <c r="F2011" s="227" t="s">
        <v>89</v>
      </c>
      <c r="G2011" s="227" t="s">
        <v>90</v>
      </c>
      <c r="H2011" s="222">
        <v>36.9</v>
      </c>
      <c r="I2011" s="240">
        <v>44</v>
      </c>
      <c r="J2011" s="240">
        <v>0.71</v>
      </c>
      <c r="K2011" s="222">
        <f>J2011*H2011</f>
        <v>26.199</v>
      </c>
    </row>
    <row r="2012" s="206" customFormat="1" customHeight="1" spans="1:11">
      <c r="A2012" s="256" t="s">
        <v>310</v>
      </c>
      <c r="B2012" s="269">
        <v>44</v>
      </c>
      <c r="C2012" s="253" t="s">
        <v>143</v>
      </c>
      <c r="D2012" s="279" t="s">
        <v>144</v>
      </c>
      <c r="E2012" s="253" t="s">
        <v>145</v>
      </c>
      <c r="F2012" s="253" t="s">
        <v>146</v>
      </c>
      <c r="G2012" s="253" t="s">
        <v>147</v>
      </c>
      <c r="H2012" s="255">
        <v>32</v>
      </c>
      <c r="I2012" s="240">
        <v>44</v>
      </c>
      <c r="J2012" s="240">
        <v>0.71</v>
      </c>
      <c r="K2012" s="222">
        <f>J2012*H2012</f>
        <v>22.72</v>
      </c>
    </row>
    <row r="2013" s="206" customFormat="1" ht="20" customHeight="1" spans="1:11">
      <c r="A2013" s="256" t="s">
        <v>310</v>
      </c>
      <c r="B2013" s="269">
        <v>44</v>
      </c>
      <c r="C2013" s="237" t="s">
        <v>73</v>
      </c>
      <c r="D2013" s="237"/>
      <c r="E2013" s="237"/>
      <c r="F2013" s="237"/>
      <c r="G2013" s="237"/>
      <c r="H2013" s="237"/>
      <c r="I2013" s="241"/>
      <c r="J2013" s="237"/>
      <c r="K2013" s="242">
        <f>SUM(K1998:K2012)</f>
        <v>443.29</v>
      </c>
    </row>
    <row r="2014" s="206" customFormat="1" ht="20" customHeight="1" spans="1:11">
      <c r="A2014" s="208"/>
      <c r="B2014" s="208"/>
      <c r="C2014" s="208"/>
      <c r="D2014" s="208"/>
      <c r="E2014" s="208"/>
      <c r="F2014" s="208"/>
      <c r="G2014" s="208"/>
      <c r="H2014" s="208"/>
      <c r="I2014" s="209"/>
      <c r="J2014" s="208"/>
      <c r="K2014" s="210"/>
    </row>
    <row r="2015" s="206" customFormat="1" ht="20" customHeight="1" spans="1:11">
      <c r="A2015" s="208"/>
      <c r="B2015" s="208"/>
      <c r="C2015" s="208"/>
      <c r="D2015" s="208"/>
      <c r="E2015" s="208"/>
      <c r="F2015" s="208"/>
      <c r="G2015" s="208"/>
      <c r="H2015" s="208"/>
      <c r="I2015" s="209"/>
      <c r="J2015" s="208"/>
      <c r="K2015" s="210"/>
    </row>
    <row r="2016" s="206" customFormat="1" ht="20" customHeight="1" spans="1:11">
      <c r="A2016" s="208"/>
      <c r="B2016" s="208"/>
      <c r="C2016" s="208"/>
      <c r="D2016" s="208"/>
      <c r="E2016" s="208"/>
      <c r="F2016" s="208"/>
      <c r="G2016" s="208"/>
      <c r="H2016" s="208"/>
      <c r="I2016" s="209"/>
      <c r="J2016" s="208"/>
      <c r="K2016" s="210"/>
    </row>
    <row r="2017" s="206" customFormat="1" ht="20" customHeight="1" spans="1:11">
      <c r="A2017" s="208"/>
      <c r="B2017" s="208"/>
      <c r="C2017" s="208"/>
      <c r="D2017" s="208"/>
      <c r="E2017" s="208"/>
      <c r="F2017" s="208"/>
      <c r="G2017" s="208"/>
      <c r="H2017" s="208"/>
      <c r="I2017" s="209"/>
      <c r="J2017" s="208"/>
      <c r="K2017" s="210"/>
    </row>
    <row r="2018" s="206" customFormat="1" ht="20" customHeight="1" spans="1:11">
      <c r="A2018" s="208"/>
      <c r="B2018" s="208"/>
      <c r="C2018" s="208"/>
      <c r="D2018" s="208"/>
      <c r="E2018" s="208"/>
      <c r="F2018" s="208"/>
      <c r="G2018" s="208"/>
      <c r="H2018" s="208"/>
      <c r="I2018" s="209"/>
      <c r="J2018" s="208"/>
      <c r="K2018" s="210"/>
    </row>
    <row r="2019" s="206" customFormat="1" ht="20" customHeight="1" spans="1:11">
      <c r="A2019" s="208"/>
      <c r="B2019" s="208"/>
      <c r="C2019" s="208"/>
      <c r="D2019" s="208"/>
      <c r="E2019" s="208"/>
      <c r="F2019" s="208"/>
      <c r="G2019" s="208"/>
      <c r="H2019" s="208"/>
      <c r="I2019" s="209"/>
      <c r="J2019" s="208"/>
      <c r="K2019" s="210"/>
    </row>
    <row r="2020" s="206" customFormat="1" ht="20" customHeight="1" spans="1:11">
      <c r="A2020" s="211" t="s">
        <v>1</v>
      </c>
      <c r="B2020" s="211" t="s">
        <v>2</v>
      </c>
      <c r="C2020" s="212" t="s">
        <v>3</v>
      </c>
      <c r="D2020" s="213" t="s">
        <v>4</v>
      </c>
      <c r="E2020" s="214" t="s">
        <v>5</v>
      </c>
      <c r="F2020" s="212" t="s">
        <v>6</v>
      </c>
      <c r="G2020" s="212" t="s">
        <v>7</v>
      </c>
      <c r="H2020" s="215" t="s">
        <v>8</v>
      </c>
      <c r="I2020" s="212" t="s">
        <v>9</v>
      </c>
      <c r="J2020" s="212" t="s">
        <v>10</v>
      </c>
      <c r="K2020" s="215" t="s">
        <v>11</v>
      </c>
    </row>
    <row r="2021" s="206" customFormat="1" customHeight="1" spans="1:11">
      <c r="A2021" s="256" t="s">
        <v>311</v>
      </c>
      <c r="B2021" s="269">
        <v>41</v>
      </c>
      <c r="C2021" s="227" t="s">
        <v>31</v>
      </c>
      <c r="D2021" s="229" t="s">
        <v>32</v>
      </c>
      <c r="E2021" s="230" t="s">
        <v>33</v>
      </c>
      <c r="F2021" s="227" t="s">
        <v>34</v>
      </c>
      <c r="G2021" s="229" t="s">
        <v>35</v>
      </c>
      <c r="H2021" s="222">
        <v>49.8</v>
      </c>
      <c r="I2021" s="240">
        <v>43</v>
      </c>
      <c r="J2021" s="240">
        <v>0.71</v>
      </c>
      <c r="K2021" s="222">
        <f>J2021*H2021</f>
        <v>35.358</v>
      </c>
    </row>
    <row r="2022" s="206" customFormat="1" customHeight="1" spans="1:11">
      <c r="A2022" s="256" t="s">
        <v>311</v>
      </c>
      <c r="B2022" s="269">
        <v>41</v>
      </c>
      <c r="C2022" s="227" t="s">
        <v>36</v>
      </c>
      <c r="D2022" s="229" t="s">
        <v>37</v>
      </c>
      <c r="E2022" s="230" t="s">
        <v>38</v>
      </c>
      <c r="F2022" s="227" t="s">
        <v>39</v>
      </c>
      <c r="G2022" s="229" t="s">
        <v>40</v>
      </c>
      <c r="H2022" s="222">
        <v>48</v>
      </c>
      <c r="I2022" s="240">
        <v>43</v>
      </c>
      <c r="J2022" s="240">
        <v>0.71</v>
      </c>
      <c r="K2022" s="222">
        <f>J2022*H2022</f>
        <v>34.08</v>
      </c>
    </row>
    <row r="2023" s="206" customFormat="1" customHeight="1" spans="1:11">
      <c r="A2023" s="256" t="s">
        <v>311</v>
      </c>
      <c r="B2023" s="269">
        <v>41</v>
      </c>
      <c r="C2023" s="227" t="s">
        <v>36</v>
      </c>
      <c r="D2023" s="229" t="s">
        <v>41</v>
      </c>
      <c r="E2023" s="230" t="s">
        <v>42</v>
      </c>
      <c r="F2023" s="227" t="s">
        <v>43</v>
      </c>
      <c r="G2023" s="229" t="s">
        <v>22</v>
      </c>
      <c r="H2023" s="222">
        <v>18</v>
      </c>
      <c r="I2023" s="240">
        <v>43</v>
      </c>
      <c r="J2023" s="240">
        <v>1</v>
      </c>
      <c r="K2023" s="222">
        <v>18</v>
      </c>
    </row>
    <row r="2024" s="206" customFormat="1" customHeight="1" spans="1:11">
      <c r="A2024" s="256" t="s">
        <v>311</v>
      </c>
      <c r="B2024" s="269">
        <v>41</v>
      </c>
      <c r="C2024" s="227" t="s">
        <v>44</v>
      </c>
      <c r="D2024" s="229" t="s">
        <v>45</v>
      </c>
      <c r="E2024" s="230" t="s">
        <v>46</v>
      </c>
      <c r="F2024" s="227" t="s">
        <v>47</v>
      </c>
      <c r="G2024" s="229" t="s">
        <v>48</v>
      </c>
      <c r="H2024" s="222">
        <v>29.8</v>
      </c>
      <c r="I2024" s="240">
        <v>43</v>
      </c>
      <c r="J2024" s="240">
        <v>0.71</v>
      </c>
      <c r="K2024" s="222">
        <v>21.158</v>
      </c>
    </row>
    <row r="2025" s="206" customFormat="1" customHeight="1" spans="1:11">
      <c r="A2025" s="256" t="s">
        <v>311</v>
      </c>
      <c r="B2025" s="269">
        <v>41</v>
      </c>
      <c r="C2025" s="227" t="s">
        <v>49</v>
      </c>
      <c r="D2025" s="274" t="s">
        <v>50</v>
      </c>
      <c r="E2025" s="230" t="s">
        <v>51</v>
      </c>
      <c r="F2025" s="227" t="s">
        <v>52</v>
      </c>
      <c r="G2025" s="227" t="s">
        <v>35</v>
      </c>
      <c r="H2025" s="222">
        <v>39.8</v>
      </c>
      <c r="I2025" s="240">
        <v>43</v>
      </c>
      <c r="J2025" s="240">
        <v>0.71</v>
      </c>
      <c r="K2025" s="222">
        <f>J2025*H2025</f>
        <v>28.258</v>
      </c>
    </row>
    <row r="2026" s="206" customFormat="1" customHeight="1" spans="1:11">
      <c r="A2026" s="256" t="s">
        <v>311</v>
      </c>
      <c r="B2026" s="269">
        <v>41</v>
      </c>
      <c r="C2026" s="270" t="s">
        <v>282</v>
      </c>
      <c r="D2026" s="271" t="s">
        <v>283</v>
      </c>
      <c r="E2026" s="270" t="s">
        <v>284</v>
      </c>
      <c r="F2026" s="185" t="s">
        <v>285</v>
      </c>
      <c r="G2026" s="256" t="s">
        <v>147</v>
      </c>
      <c r="H2026" s="222">
        <v>37</v>
      </c>
      <c r="I2026" s="240">
        <v>43</v>
      </c>
      <c r="J2026" s="240">
        <v>0.71</v>
      </c>
      <c r="K2026" s="222">
        <f>J2026*H2026</f>
        <v>26.27</v>
      </c>
    </row>
    <row r="2027" s="206" customFormat="1" customHeight="1" spans="1:11">
      <c r="A2027" s="256" t="s">
        <v>311</v>
      </c>
      <c r="B2027" s="269">
        <v>41</v>
      </c>
      <c r="C2027" s="185" t="s">
        <v>286</v>
      </c>
      <c r="D2027" s="272" t="s">
        <v>287</v>
      </c>
      <c r="E2027" s="185" t="s">
        <v>286</v>
      </c>
      <c r="F2027" s="185" t="s">
        <v>288</v>
      </c>
      <c r="G2027" s="227" t="s">
        <v>289</v>
      </c>
      <c r="H2027" s="222">
        <v>49.8</v>
      </c>
      <c r="I2027" s="240">
        <v>43</v>
      </c>
      <c r="J2027" s="240">
        <v>0.71</v>
      </c>
      <c r="K2027" s="222">
        <f>J2027*H2027</f>
        <v>35.358</v>
      </c>
    </row>
    <row r="2028" s="206" customFormat="1" customHeight="1" spans="1:11">
      <c r="A2028" s="256" t="s">
        <v>311</v>
      </c>
      <c r="B2028" s="269">
        <v>41</v>
      </c>
      <c r="C2028" s="185" t="s">
        <v>143</v>
      </c>
      <c r="D2028" s="279" t="s">
        <v>148</v>
      </c>
      <c r="E2028" s="185" t="s">
        <v>149</v>
      </c>
      <c r="F2028" s="185" t="s">
        <v>150</v>
      </c>
      <c r="G2028" s="256" t="s">
        <v>147</v>
      </c>
      <c r="H2028" s="222">
        <v>46</v>
      </c>
      <c r="I2028" s="240">
        <v>43</v>
      </c>
      <c r="J2028" s="240">
        <v>0.71</v>
      </c>
      <c r="K2028" s="222">
        <f>J2028*H2028</f>
        <v>32.66</v>
      </c>
    </row>
    <row r="2029" s="206" customFormat="1" customHeight="1" spans="1:11">
      <c r="A2029" s="256" t="s">
        <v>311</v>
      </c>
      <c r="B2029" s="269">
        <v>41</v>
      </c>
      <c r="C2029" s="185" t="s">
        <v>290</v>
      </c>
      <c r="D2029" s="271" t="s">
        <v>291</v>
      </c>
      <c r="E2029" s="270" t="s">
        <v>292</v>
      </c>
      <c r="F2029" s="185" t="s">
        <v>293</v>
      </c>
      <c r="G2029" s="227" t="s">
        <v>130</v>
      </c>
      <c r="H2029" s="222">
        <v>42</v>
      </c>
      <c r="I2029" s="240">
        <v>43</v>
      </c>
      <c r="J2029" s="240">
        <v>0.71</v>
      </c>
      <c r="K2029" s="222">
        <v>29.82</v>
      </c>
    </row>
    <row r="2030" s="206" customFormat="1" customHeight="1" spans="1:11">
      <c r="A2030" s="256" t="s">
        <v>311</v>
      </c>
      <c r="B2030" s="269">
        <v>41</v>
      </c>
      <c r="C2030" s="227" t="s">
        <v>53</v>
      </c>
      <c r="D2030" s="251" t="s">
        <v>109</v>
      </c>
      <c r="E2030" s="232" t="s">
        <v>110</v>
      </c>
      <c r="F2030" s="251" t="s">
        <v>111</v>
      </c>
      <c r="G2030" s="233" t="s">
        <v>57</v>
      </c>
      <c r="H2030" s="222">
        <v>69</v>
      </c>
      <c r="I2030" s="240">
        <v>43</v>
      </c>
      <c r="J2030" s="240">
        <v>0.71</v>
      </c>
      <c r="K2030" s="222">
        <f>J2030*H2030</f>
        <v>48.99</v>
      </c>
    </row>
    <row r="2031" s="206" customFormat="1" customHeight="1" spans="1:11">
      <c r="A2031" s="256" t="s">
        <v>311</v>
      </c>
      <c r="B2031" s="269">
        <v>41</v>
      </c>
      <c r="C2031" s="227" t="s">
        <v>58</v>
      </c>
      <c r="D2031" s="234" t="s">
        <v>59</v>
      </c>
      <c r="E2031" s="235" t="s">
        <v>60</v>
      </c>
      <c r="F2031" s="231" t="s">
        <v>61</v>
      </c>
      <c r="G2031" s="227" t="s">
        <v>62</v>
      </c>
      <c r="H2031" s="222">
        <v>38</v>
      </c>
      <c r="I2031" s="240">
        <v>43</v>
      </c>
      <c r="J2031" s="240">
        <v>0.71</v>
      </c>
      <c r="K2031" s="222">
        <f>J2031*H2031</f>
        <v>26.98</v>
      </c>
    </row>
    <row r="2032" s="206" customFormat="1" customHeight="1" spans="1:11">
      <c r="A2032" s="256" t="s">
        <v>311</v>
      </c>
      <c r="B2032" s="269">
        <v>41</v>
      </c>
      <c r="C2032" s="227" t="s">
        <v>63</v>
      </c>
      <c r="D2032" s="231" t="s">
        <v>64</v>
      </c>
      <c r="E2032" s="235" t="s">
        <v>65</v>
      </c>
      <c r="F2032" s="231" t="s">
        <v>66</v>
      </c>
      <c r="G2032" s="231" t="s">
        <v>67</v>
      </c>
      <c r="H2032" s="222">
        <v>38</v>
      </c>
      <c r="I2032" s="240">
        <v>43</v>
      </c>
      <c r="J2032" s="240">
        <v>0.71</v>
      </c>
      <c r="K2032" s="222">
        <v>26.98</v>
      </c>
    </row>
    <row r="2033" s="206" customFormat="1" customHeight="1" spans="1:11">
      <c r="A2033" s="256" t="s">
        <v>311</v>
      </c>
      <c r="B2033" s="269">
        <v>41</v>
      </c>
      <c r="C2033" s="227" t="s">
        <v>86</v>
      </c>
      <c r="D2033" s="227" t="s">
        <v>87</v>
      </c>
      <c r="E2033" s="230" t="s">
        <v>88</v>
      </c>
      <c r="F2033" s="227" t="s">
        <v>89</v>
      </c>
      <c r="G2033" s="227" t="s">
        <v>90</v>
      </c>
      <c r="H2033" s="222">
        <v>42.9</v>
      </c>
      <c r="I2033" s="240">
        <v>43</v>
      </c>
      <c r="J2033" s="240">
        <v>0.71</v>
      </c>
      <c r="K2033" s="222">
        <f>J2033*H2033</f>
        <v>30.459</v>
      </c>
    </row>
    <row r="2034" s="206" customFormat="1" customHeight="1" spans="1:11">
      <c r="A2034" s="256" t="s">
        <v>311</v>
      </c>
      <c r="B2034" s="269">
        <v>41</v>
      </c>
      <c r="C2034" s="227" t="s">
        <v>86</v>
      </c>
      <c r="D2034" s="227" t="s">
        <v>91</v>
      </c>
      <c r="E2034" s="227" t="s">
        <v>92</v>
      </c>
      <c r="F2034" s="227" t="s">
        <v>89</v>
      </c>
      <c r="G2034" s="227" t="s">
        <v>90</v>
      </c>
      <c r="H2034" s="222">
        <v>36.9</v>
      </c>
      <c r="I2034" s="240">
        <v>43</v>
      </c>
      <c r="J2034" s="240">
        <v>0.71</v>
      </c>
      <c r="K2034" s="222">
        <f>J2034*H2034</f>
        <v>26.199</v>
      </c>
    </row>
    <row r="2035" s="206" customFormat="1" customHeight="1" spans="1:11">
      <c r="A2035" s="256" t="s">
        <v>311</v>
      </c>
      <c r="B2035" s="269">
        <v>41</v>
      </c>
      <c r="C2035" s="253" t="s">
        <v>143</v>
      </c>
      <c r="D2035" s="279" t="s">
        <v>144</v>
      </c>
      <c r="E2035" s="253" t="s">
        <v>145</v>
      </c>
      <c r="F2035" s="253" t="s">
        <v>146</v>
      </c>
      <c r="G2035" s="253" t="s">
        <v>147</v>
      </c>
      <c r="H2035" s="255">
        <v>32</v>
      </c>
      <c r="I2035" s="240">
        <v>43</v>
      </c>
      <c r="J2035" s="240">
        <v>0.71</v>
      </c>
      <c r="K2035" s="222">
        <f>J2035*H2035</f>
        <v>22.72</v>
      </c>
    </row>
    <row r="2036" s="206" customFormat="1" ht="20" customHeight="1" spans="1:11">
      <c r="A2036" s="256" t="s">
        <v>311</v>
      </c>
      <c r="B2036" s="269">
        <v>41</v>
      </c>
      <c r="C2036" s="237" t="s">
        <v>73</v>
      </c>
      <c r="D2036" s="237"/>
      <c r="E2036" s="237"/>
      <c r="F2036" s="237"/>
      <c r="G2036" s="237"/>
      <c r="H2036" s="237"/>
      <c r="I2036" s="241"/>
      <c r="J2036" s="237"/>
      <c r="K2036" s="242">
        <f>SUM(K2021:K2035)</f>
        <v>443.29</v>
      </c>
    </row>
    <row r="2037" s="206" customFormat="1" ht="20" customHeight="1" spans="1:11">
      <c r="A2037" s="208"/>
      <c r="B2037" s="208"/>
      <c r="C2037" s="208"/>
      <c r="D2037" s="208"/>
      <c r="E2037" s="208"/>
      <c r="F2037" s="208"/>
      <c r="G2037" s="208"/>
      <c r="H2037" s="208"/>
      <c r="I2037" s="209"/>
      <c r="J2037" s="208"/>
      <c r="K2037" s="210"/>
    </row>
    <row r="2038" s="206" customFormat="1" ht="20" customHeight="1" spans="1:11">
      <c r="A2038" s="208"/>
      <c r="B2038" s="208"/>
      <c r="C2038" s="208"/>
      <c r="D2038" s="208"/>
      <c r="E2038" s="208"/>
      <c r="F2038" s="208"/>
      <c r="G2038" s="208"/>
      <c r="H2038" s="208"/>
      <c r="I2038" s="209"/>
      <c r="J2038" s="208"/>
      <c r="K2038" s="210"/>
    </row>
    <row r="2039" s="206" customFormat="1" ht="20" customHeight="1" spans="1:11">
      <c r="A2039" s="208"/>
      <c r="B2039" s="208"/>
      <c r="C2039" s="208"/>
      <c r="D2039" s="208"/>
      <c r="E2039" s="208"/>
      <c r="F2039" s="208"/>
      <c r="G2039" s="208"/>
      <c r="H2039" s="208"/>
      <c r="I2039" s="209"/>
      <c r="J2039" s="208"/>
      <c r="K2039" s="210"/>
    </row>
    <row r="2040" s="206" customFormat="1" ht="20" customHeight="1" spans="1:11">
      <c r="A2040" s="208"/>
      <c r="B2040" s="208"/>
      <c r="C2040" s="208"/>
      <c r="D2040" s="208"/>
      <c r="E2040" s="208"/>
      <c r="F2040" s="208"/>
      <c r="G2040" s="208"/>
      <c r="H2040" s="208"/>
      <c r="I2040" s="209"/>
      <c r="J2040" s="208"/>
      <c r="K2040" s="210"/>
    </row>
    <row r="2041" s="206" customFormat="1" ht="20" customHeight="1" spans="1:11">
      <c r="A2041" s="208"/>
      <c r="B2041" s="208"/>
      <c r="C2041" s="208"/>
      <c r="D2041" s="208"/>
      <c r="E2041" s="208"/>
      <c r="F2041" s="208"/>
      <c r="G2041" s="208"/>
      <c r="H2041" s="208"/>
      <c r="I2041" s="209"/>
      <c r="J2041" s="208"/>
      <c r="K2041" s="210"/>
    </row>
    <row r="2042" s="206" customFormat="1" ht="20" customHeight="1" spans="1:11">
      <c r="A2042" s="208"/>
      <c r="B2042" s="208"/>
      <c r="C2042" s="208"/>
      <c r="D2042" s="208"/>
      <c r="E2042" s="208"/>
      <c r="F2042" s="208"/>
      <c r="G2042" s="208"/>
      <c r="H2042" s="208"/>
      <c r="I2042" s="209"/>
      <c r="J2042" s="208"/>
      <c r="K2042" s="210"/>
    </row>
    <row r="2043" s="206" customFormat="1" ht="20" customHeight="1" spans="1:11">
      <c r="A2043" s="211" t="s">
        <v>1</v>
      </c>
      <c r="B2043" s="211" t="s">
        <v>2</v>
      </c>
      <c r="C2043" s="212" t="s">
        <v>3</v>
      </c>
      <c r="D2043" s="213" t="s">
        <v>4</v>
      </c>
      <c r="E2043" s="214" t="s">
        <v>5</v>
      </c>
      <c r="F2043" s="212" t="s">
        <v>6</v>
      </c>
      <c r="G2043" s="212" t="s">
        <v>7</v>
      </c>
      <c r="H2043" s="215" t="s">
        <v>8</v>
      </c>
      <c r="I2043" s="212" t="s">
        <v>9</v>
      </c>
      <c r="J2043" s="212" t="s">
        <v>10</v>
      </c>
      <c r="K2043" s="215" t="s">
        <v>11</v>
      </c>
    </row>
    <row r="2044" s="206" customFormat="1" customHeight="1" spans="1:11">
      <c r="A2044" s="256" t="s">
        <v>312</v>
      </c>
      <c r="B2044" s="269">
        <v>43</v>
      </c>
      <c r="C2044" s="227" t="s">
        <v>31</v>
      </c>
      <c r="D2044" s="229" t="s">
        <v>32</v>
      </c>
      <c r="E2044" s="230" t="s">
        <v>33</v>
      </c>
      <c r="F2044" s="227" t="s">
        <v>34</v>
      </c>
      <c r="G2044" s="229" t="s">
        <v>35</v>
      </c>
      <c r="H2044" s="222">
        <v>49.8</v>
      </c>
      <c r="I2044" s="240">
        <v>43</v>
      </c>
      <c r="J2044" s="240">
        <v>0.71</v>
      </c>
      <c r="K2044" s="222">
        <f>J2044*H2044</f>
        <v>35.358</v>
      </c>
    </row>
    <row r="2045" s="206" customFormat="1" customHeight="1" spans="1:11">
      <c r="A2045" s="256" t="s">
        <v>312</v>
      </c>
      <c r="B2045" s="269">
        <v>43</v>
      </c>
      <c r="C2045" s="227" t="s">
        <v>36</v>
      </c>
      <c r="D2045" s="229" t="s">
        <v>37</v>
      </c>
      <c r="E2045" s="230" t="s">
        <v>38</v>
      </c>
      <c r="F2045" s="227" t="s">
        <v>39</v>
      </c>
      <c r="G2045" s="229" t="s">
        <v>40</v>
      </c>
      <c r="H2045" s="222">
        <v>48</v>
      </c>
      <c r="I2045" s="240">
        <v>43</v>
      </c>
      <c r="J2045" s="240">
        <v>0.71</v>
      </c>
      <c r="K2045" s="222">
        <f>J2045*H2045</f>
        <v>34.08</v>
      </c>
    </row>
    <row r="2046" s="206" customFormat="1" customHeight="1" spans="1:11">
      <c r="A2046" s="256" t="s">
        <v>312</v>
      </c>
      <c r="B2046" s="269">
        <v>43</v>
      </c>
      <c r="C2046" s="227" t="s">
        <v>36</v>
      </c>
      <c r="D2046" s="229" t="s">
        <v>41</v>
      </c>
      <c r="E2046" s="230" t="s">
        <v>42</v>
      </c>
      <c r="F2046" s="227" t="s">
        <v>43</v>
      </c>
      <c r="G2046" s="229" t="s">
        <v>22</v>
      </c>
      <c r="H2046" s="222">
        <v>18</v>
      </c>
      <c r="I2046" s="240">
        <v>43</v>
      </c>
      <c r="J2046" s="240">
        <v>1</v>
      </c>
      <c r="K2046" s="222">
        <v>18</v>
      </c>
    </row>
    <row r="2047" s="206" customFormat="1" customHeight="1" spans="1:11">
      <c r="A2047" s="256" t="s">
        <v>312</v>
      </c>
      <c r="B2047" s="269">
        <v>43</v>
      </c>
      <c r="C2047" s="227" t="s">
        <v>44</v>
      </c>
      <c r="D2047" s="229" t="s">
        <v>45</v>
      </c>
      <c r="E2047" s="230" t="s">
        <v>46</v>
      </c>
      <c r="F2047" s="227" t="s">
        <v>47</v>
      </c>
      <c r="G2047" s="229" t="s">
        <v>48</v>
      </c>
      <c r="H2047" s="222">
        <v>29.8</v>
      </c>
      <c r="I2047" s="240">
        <v>43</v>
      </c>
      <c r="J2047" s="240">
        <v>0.71</v>
      </c>
      <c r="K2047" s="222">
        <v>21.158</v>
      </c>
    </row>
    <row r="2048" s="206" customFormat="1" customHeight="1" spans="1:11">
      <c r="A2048" s="256" t="s">
        <v>312</v>
      </c>
      <c r="B2048" s="269">
        <v>43</v>
      </c>
      <c r="C2048" s="227" t="s">
        <v>49</v>
      </c>
      <c r="D2048" s="274" t="s">
        <v>50</v>
      </c>
      <c r="E2048" s="230" t="s">
        <v>51</v>
      </c>
      <c r="F2048" s="227" t="s">
        <v>52</v>
      </c>
      <c r="G2048" s="227" t="s">
        <v>35</v>
      </c>
      <c r="H2048" s="222">
        <v>39.8</v>
      </c>
      <c r="I2048" s="240">
        <v>43</v>
      </c>
      <c r="J2048" s="240">
        <v>0.71</v>
      </c>
      <c r="K2048" s="222">
        <f>J2048*H2048</f>
        <v>28.258</v>
      </c>
    </row>
    <row r="2049" s="206" customFormat="1" customHeight="1" spans="1:11">
      <c r="A2049" s="256" t="s">
        <v>312</v>
      </c>
      <c r="B2049" s="269">
        <v>43</v>
      </c>
      <c r="C2049" s="270" t="s">
        <v>282</v>
      </c>
      <c r="D2049" s="271" t="s">
        <v>283</v>
      </c>
      <c r="E2049" s="270" t="s">
        <v>284</v>
      </c>
      <c r="F2049" s="185" t="s">
        <v>285</v>
      </c>
      <c r="G2049" s="256" t="s">
        <v>147</v>
      </c>
      <c r="H2049" s="222">
        <v>37</v>
      </c>
      <c r="I2049" s="240">
        <v>43</v>
      </c>
      <c r="J2049" s="240">
        <v>0.71</v>
      </c>
      <c r="K2049" s="222">
        <f>J2049*H2049</f>
        <v>26.27</v>
      </c>
    </row>
    <row r="2050" s="206" customFormat="1" customHeight="1" spans="1:11">
      <c r="A2050" s="256" t="s">
        <v>312</v>
      </c>
      <c r="B2050" s="269">
        <v>43</v>
      </c>
      <c r="C2050" s="185" t="s">
        <v>286</v>
      </c>
      <c r="D2050" s="272" t="s">
        <v>287</v>
      </c>
      <c r="E2050" s="185" t="s">
        <v>286</v>
      </c>
      <c r="F2050" s="185" t="s">
        <v>288</v>
      </c>
      <c r="G2050" s="227" t="s">
        <v>289</v>
      </c>
      <c r="H2050" s="222">
        <v>49.8</v>
      </c>
      <c r="I2050" s="240">
        <v>43</v>
      </c>
      <c r="J2050" s="240">
        <v>0.71</v>
      </c>
      <c r="K2050" s="222">
        <f>J2050*H2050</f>
        <v>35.358</v>
      </c>
    </row>
    <row r="2051" s="206" customFormat="1" customHeight="1" spans="1:11">
      <c r="A2051" s="256" t="s">
        <v>312</v>
      </c>
      <c r="B2051" s="269">
        <v>43</v>
      </c>
      <c r="C2051" s="185" t="s">
        <v>143</v>
      </c>
      <c r="D2051" s="279" t="s">
        <v>148</v>
      </c>
      <c r="E2051" s="185" t="s">
        <v>149</v>
      </c>
      <c r="F2051" s="185" t="s">
        <v>150</v>
      </c>
      <c r="G2051" s="256" t="s">
        <v>147</v>
      </c>
      <c r="H2051" s="222">
        <v>46</v>
      </c>
      <c r="I2051" s="240">
        <v>43</v>
      </c>
      <c r="J2051" s="240">
        <v>0.71</v>
      </c>
      <c r="K2051" s="222">
        <f>J2051*H2051</f>
        <v>32.66</v>
      </c>
    </row>
    <row r="2052" s="206" customFormat="1" customHeight="1" spans="1:11">
      <c r="A2052" s="256" t="s">
        <v>312</v>
      </c>
      <c r="B2052" s="269">
        <v>43</v>
      </c>
      <c r="C2052" s="185" t="s">
        <v>290</v>
      </c>
      <c r="D2052" s="271" t="s">
        <v>291</v>
      </c>
      <c r="E2052" s="270" t="s">
        <v>292</v>
      </c>
      <c r="F2052" s="185" t="s">
        <v>293</v>
      </c>
      <c r="G2052" s="227" t="s">
        <v>130</v>
      </c>
      <c r="H2052" s="222">
        <v>42</v>
      </c>
      <c r="I2052" s="240">
        <v>43</v>
      </c>
      <c r="J2052" s="240">
        <v>0.71</v>
      </c>
      <c r="K2052" s="222">
        <v>29.82</v>
      </c>
    </row>
    <row r="2053" s="206" customFormat="1" customHeight="1" spans="1:11">
      <c r="A2053" s="256" t="s">
        <v>312</v>
      </c>
      <c r="B2053" s="269">
        <v>43</v>
      </c>
      <c r="C2053" s="227" t="s">
        <v>53</v>
      </c>
      <c r="D2053" s="251" t="s">
        <v>109</v>
      </c>
      <c r="E2053" s="232" t="s">
        <v>110</v>
      </c>
      <c r="F2053" s="251" t="s">
        <v>111</v>
      </c>
      <c r="G2053" s="233" t="s">
        <v>57</v>
      </c>
      <c r="H2053" s="222">
        <v>69</v>
      </c>
      <c r="I2053" s="240">
        <v>43</v>
      </c>
      <c r="J2053" s="240">
        <v>0.71</v>
      </c>
      <c r="K2053" s="222">
        <f>J2053*H2053</f>
        <v>48.99</v>
      </c>
    </row>
    <row r="2054" s="206" customFormat="1" customHeight="1" spans="1:11">
      <c r="A2054" s="256" t="s">
        <v>312</v>
      </c>
      <c r="B2054" s="269">
        <v>43</v>
      </c>
      <c r="C2054" s="227" t="s">
        <v>58</v>
      </c>
      <c r="D2054" s="234" t="s">
        <v>59</v>
      </c>
      <c r="E2054" s="235" t="s">
        <v>60</v>
      </c>
      <c r="F2054" s="231" t="s">
        <v>61</v>
      </c>
      <c r="G2054" s="227" t="s">
        <v>62</v>
      </c>
      <c r="H2054" s="222">
        <v>38</v>
      </c>
      <c r="I2054" s="240">
        <v>43</v>
      </c>
      <c r="J2054" s="240">
        <v>0.71</v>
      </c>
      <c r="K2054" s="222">
        <f>J2054*H2054</f>
        <v>26.98</v>
      </c>
    </row>
    <row r="2055" s="206" customFormat="1" customHeight="1" spans="1:11">
      <c r="A2055" s="256" t="s">
        <v>312</v>
      </c>
      <c r="B2055" s="269">
        <v>43</v>
      </c>
      <c r="C2055" s="227" t="s">
        <v>63</v>
      </c>
      <c r="D2055" s="231" t="s">
        <v>64</v>
      </c>
      <c r="E2055" s="235" t="s">
        <v>65</v>
      </c>
      <c r="F2055" s="231" t="s">
        <v>66</v>
      </c>
      <c r="G2055" s="231" t="s">
        <v>67</v>
      </c>
      <c r="H2055" s="222">
        <v>38</v>
      </c>
      <c r="I2055" s="240">
        <v>43</v>
      </c>
      <c r="J2055" s="240">
        <v>0.71</v>
      </c>
      <c r="K2055" s="222">
        <v>26.98</v>
      </c>
    </row>
    <row r="2056" s="206" customFormat="1" customHeight="1" spans="1:11">
      <c r="A2056" s="256" t="s">
        <v>312</v>
      </c>
      <c r="B2056" s="269">
        <v>43</v>
      </c>
      <c r="C2056" s="227" t="s">
        <v>86</v>
      </c>
      <c r="D2056" s="227" t="s">
        <v>87</v>
      </c>
      <c r="E2056" s="230" t="s">
        <v>88</v>
      </c>
      <c r="F2056" s="227" t="s">
        <v>89</v>
      </c>
      <c r="G2056" s="227" t="s">
        <v>90</v>
      </c>
      <c r="H2056" s="222">
        <v>42.9</v>
      </c>
      <c r="I2056" s="240">
        <v>43</v>
      </c>
      <c r="J2056" s="240">
        <v>0.71</v>
      </c>
      <c r="K2056" s="222">
        <f>J2056*H2056</f>
        <v>30.459</v>
      </c>
    </row>
    <row r="2057" s="206" customFormat="1" customHeight="1" spans="1:11">
      <c r="A2057" s="256" t="s">
        <v>312</v>
      </c>
      <c r="B2057" s="269">
        <v>43</v>
      </c>
      <c r="C2057" s="227" t="s">
        <v>86</v>
      </c>
      <c r="D2057" s="227" t="s">
        <v>91</v>
      </c>
      <c r="E2057" s="227" t="s">
        <v>92</v>
      </c>
      <c r="F2057" s="227" t="s">
        <v>89</v>
      </c>
      <c r="G2057" s="227" t="s">
        <v>90</v>
      </c>
      <c r="H2057" s="222">
        <v>36.9</v>
      </c>
      <c r="I2057" s="240">
        <v>43</v>
      </c>
      <c r="J2057" s="240">
        <v>0.71</v>
      </c>
      <c r="K2057" s="222">
        <f>J2057*H2057</f>
        <v>26.199</v>
      </c>
    </row>
    <row r="2058" s="206" customFormat="1" customHeight="1" spans="1:11">
      <c r="A2058" s="256" t="s">
        <v>312</v>
      </c>
      <c r="B2058" s="269">
        <v>43</v>
      </c>
      <c r="C2058" s="253" t="s">
        <v>143</v>
      </c>
      <c r="D2058" s="279" t="s">
        <v>144</v>
      </c>
      <c r="E2058" s="253" t="s">
        <v>145</v>
      </c>
      <c r="F2058" s="253" t="s">
        <v>146</v>
      </c>
      <c r="G2058" s="253" t="s">
        <v>147</v>
      </c>
      <c r="H2058" s="255">
        <v>32</v>
      </c>
      <c r="I2058" s="240">
        <v>43</v>
      </c>
      <c r="J2058" s="240">
        <v>0.71</v>
      </c>
      <c r="K2058" s="222">
        <f>J2058*H2058</f>
        <v>22.72</v>
      </c>
    </row>
    <row r="2059" s="206" customFormat="1" ht="20" customHeight="1" spans="1:11">
      <c r="A2059" s="256" t="s">
        <v>312</v>
      </c>
      <c r="B2059" s="269">
        <v>43</v>
      </c>
      <c r="C2059" s="237" t="s">
        <v>73</v>
      </c>
      <c r="D2059" s="237"/>
      <c r="E2059" s="237"/>
      <c r="F2059" s="237"/>
      <c r="G2059" s="237"/>
      <c r="H2059" s="237"/>
      <c r="I2059" s="241"/>
      <c r="J2059" s="237"/>
      <c r="K2059" s="242">
        <f>SUM(K2044:K2058)</f>
        <v>443.29</v>
      </c>
    </row>
    <row r="2060" s="206" customFormat="1" ht="20" customHeight="1" spans="1:11">
      <c r="A2060" s="208"/>
      <c r="B2060" s="208"/>
      <c r="C2060" s="208"/>
      <c r="D2060" s="208"/>
      <c r="E2060" s="208"/>
      <c r="F2060" s="208"/>
      <c r="G2060" s="208"/>
      <c r="H2060" s="208"/>
      <c r="I2060" s="209"/>
      <c r="J2060" s="208"/>
      <c r="K2060" s="210"/>
    </row>
    <row r="2061" s="206" customFormat="1" ht="20" customHeight="1" spans="1:11">
      <c r="A2061" s="208"/>
      <c r="B2061" s="208"/>
      <c r="C2061" s="208"/>
      <c r="D2061" s="208"/>
      <c r="E2061" s="208"/>
      <c r="F2061" s="208"/>
      <c r="G2061" s="208"/>
      <c r="H2061" s="208"/>
      <c r="I2061" s="209"/>
      <c r="J2061" s="208"/>
      <c r="K2061" s="210"/>
    </row>
    <row r="2062" s="206" customFormat="1" ht="20" customHeight="1" spans="1:11">
      <c r="A2062" s="208"/>
      <c r="B2062" s="208"/>
      <c r="C2062" s="208"/>
      <c r="D2062" s="208"/>
      <c r="E2062" s="208"/>
      <c r="F2062" s="208"/>
      <c r="G2062" s="208"/>
      <c r="H2062" s="208"/>
      <c r="I2062" s="209"/>
      <c r="J2062" s="208"/>
      <c r="K2062" s="210"/>
    </row>
    <row r="2063" s="206" customFormat="1" ht="20" customHeight="1" spans="1:11">
      <c r="A2063" s="208"/>
      <c r="B2063" s="208"/>
      <c r="C2063" s="208"/>
      <c r="D2063" s="208"/>
      <c r="E2063" s="208"/>
      <c r="F2063" s="208"/>
      <c r="G2063" s="208"/>
      <c r="H2063" s="208"/>
      <c r="I2063" s="209"/>
      <c r="J2063" s="208"/>
      <c r="K2063" s="210"/>
    </row>
    <row r="2064" s="206" customFormat="1" ht="20" customHeight="1" spans="1:11">
      <c r="A2064" s="208"/>
      <c r="B2064" s="208"/>
      <c r="C2064" s="208"/>
      <c r="D2064" s="208"/>
      <c r="E2064" s="208"/>
      <c r="F2064" s="208"/>
      <c r="G2064" s="208"/>
      <c r="H2064" s="208"/>
      <c r="I2064" s="209"/>
      <c r="J2064" s="208"/>
      <c r="K2064" s="210"/>
    </row>
    <row r="2065" s="206" customFormat="1" ht="20" customHeight="1" spans="1:11">
      <c r="A2065" s="208"/>
      <c r="B2065" s="208"/>
      <c r="C2065" s="208"/>
      <c r="D2065" s="208"/>
      <c r="E2065" s="208"/>
      <c r="F2065" s="208"/>
      <c r="G2065" s="208"/>
      <c r="H2065" s="208"/>
      <c r="I2065" s="209"/>
      <c r="J2065" s="208"/>
      <c r="K2065" s="210"/>
    </row>
    <row r="2066" s="206" customFormat="1" ht="20" customHeight="1" spans="1:11">
      <c r="A2066" s="211" t="s">
        <v>1</v>
      </c>
      <c r="B2066" s="211" t="s">
        <v>2</v>
      </c>
      <c r="C2066" s="212" t="s">
        <v>3</v>
      </c>
      <c r="D2066" s="213" t="s">
        <v>4</v>
      </c>
      <c r="E2066" s="214" t="s">
        <v>5</v>
      </c>
      <c r="F2066" s="212" t="s">
        <v>6</v>
      </c>
      <c r="G2066" s="212" t="s">
        <v>7</v>
      </c>
      <c r="H2066" s="215" t="s">
        <v>8</v>
      </c>
      <c r="I2066" s="212" t="s">
        <v>9</v>
      </c>
      <c r="J2066" s="212" t="s">
        <v>10</v>
      </c>
      <c r="K2066" s="215" t="s">
        <v>11</v>
      </c>
    </row>
    <row r="2067" s="206" customFormat="1" customHeight="1" spans="1:11">
      <c r="A2067" s="256" t="s">
        <v>313</v>
      </c>
      <c r="B2067" s="269">
        <v>46</v>
      </c>
      <c r="C2067" s="227" t="s">
        <v>31</v>
      </c>
      <c r="D2067" s="229" t="s">
        <v>32</v>
      </c>
      <c r="E2067" s="230" t="s">
        <v>33</v>
      </c>
      <c r="F2067" s="227" t="s">
        <v>34</v>
      </c>
      <c r="G2067" s="229" t="s">
        <v>35</v>
      </c>
      <c r="H2067" s="222">
        <v>49.8</v>
      </c>
      <c r="I2067" s="240">
        <v>47</v>
      </c>
      <c r="J2067" s="240">
        <v>0.71</v>
      </c>
      <c r="K2067" s="222">
        <f>J2067*H2067</f>
        <v>35.358</v>
      </c>
    </row>
    <row r="2068" s="206" customFormat="1" customHeight="1" spans="1:11">
      <c r="A2068" s="256" t="s">
        <v>313</v>
      </c>
      <c r="B2068" s="269">
        <v>46</v>
      </c>
      <c r="C2068" s="227" t="s">
        <v>36</v>
      </c>
      <c r="D2068" s="229" t="s">
        <v>37</v>
      </c>
      <c r="E2068" s="230" t="s">
        <v>38</v>
      </c>
      <c r="F2068" s="227" t="s">
        <v>39</v>
      </c>
      <c r="G2068" s="229" t="s">
        <v>40</v>
      </c>
      <c r="H2068" s="222">
        <v>48</v>
      </c>
      <c r="I2068" s="240">
        <v>47</v>
      </c>
      <c r="J2068" s="240">
        <v>0.71</v>
      </c>
      <c r="K2068" s="222">
        <f>J2068*H2068</f>
        <v>34.08</v>
      </c>
    </row>
    <row r="2069" s="206" customFormat="1" customHeight="1" spans="1:11">
      <c r="A2069" s="256" t="s">
        <v>313</v>
      </c>
      <c r="B2069" s="269">
        <v>46</v>
      </c>
      <c r="C2069" s="227" t="s">
        <v>36</v>
      </c>
      <c r="D2069" s="229" t="s">
        <v>41</v>
      </c>
      <c r="E2069" s="230" t="s">
        <v>42</v>
      </c>
      <c r="F2069" s="227" t="s">
        <v>43</v>
      </c>
      <c r="G2069" s="229" t="s">
        <v>22</v>
      </c>
      <c r="H2069" s="222">
        <v>18</v>
      </c>
      <c r="I2069" s="240">
        <v>47</v>
      </c>
      <c r="J2069" s="240">
        <v>1</v>
      </c>
      <c r="K2069" s="222">
        <v>18</v>
      </c>
    </row>
    <row r="2070" s="206" customFormat="1" customHeight="1" spans="1:11">
      <c r="A2070" s="256" t="s">
        <v>313</v>
      </c>
      <c r="B2070" s="269">
        <v>46</v>
      </c>
      <c r="C2070" s="227" t="s">
        <v>44</v>
      </c>
      <c r="D2070" s="229" t="s">
        <v>45</v>
      </c>
      <c r="E2070" s="230" t="s">
        <v>46</v>
      </c>
      <c r="F2070" s="227" t="s">
        <v>47</v>
      </c>
      <c r="G2070" s="229" t="s">
        <v>48</v>
      </c>
      <c r="H2070" s="222">
        <v>29.8</v>
      </c>
      <c r="I2070" s="240">
        <v>47</v>
      </c>
      <c r="J2070" s="240">
        <v>0.71</v>
      </c>
      <c r="K2070" s="222">
        <v>21.158</v>
      </c>
    </row>
    <row r="2071" s="206" customFormat="1" customHeight="1" spans="1:11">
      <c r="A2071" s="256" t="s">
        <v>313</v>
      </c>
      <c r="B2071" s="269">
        <v>46</v>
      </c>
      <c r="C2071" s="227" t="s">
        <v>49</v>
      </c>
      <c r="D2071" s="274" t="s">
        <v>50</v>
      </c>
      <c r="E2071" s="230" t="s">
        <v>51</v>
      </c>
      <c r="F2071" s="227" t="s">
        <v>52</v>
      </c>
      <c r="G2071" s="227" t="s">
        <v>35</v>
      </c>
      <c r="H2071" s="222">
        <v>39.8</v>
      </c>
      <c r="I2071" s="240">
        <v>47</v>
      </c>
      <c r="J2071" s="240">
        <v>0.71</v>
      </c>
      <c r="K2071" s="222">
        <f>J2071*H2071</f>
        <v>28.258</v>
      </c>
    </row>
    <row r="2072" s="206" customFormat="1" customHeight="1" spans="1:11">
      <c r="A2072" s="256" t="s">
        <v>313</v>
      </c>
      <c r="B2072" s="269">
        <v>46</v>
      </c>
      <c r="C2072" s="270" t="s">
        <v>282</v>
      </c>
      <c r="D2072" s="271" t="s">
        <v>283</v>
      </c>
      <c r="E2072" s="270" t="s">
        <v>284</v>
      </c>
      <c r="F2072" s="185" t="s">
        <v>285</v>
      </c>
      <c r="G2072" s="256" t="s">
        <v>147</v>
      </c>
      <c r="H2072" s="222">
        <v>37</v>
      </c>
      <c r="I2072" s="240">
        <v>47</v>
      </c>
      <c r="J2072" s="240">
        <v>0.71</v>
      </c>
      <c r="K2072" s="222">
        <f>J2072*H2072</f>
        <v>26.27</v>
      </c>
    </row>
    <row r="2073" s="206" customFormat="1" customHeight="1" spans="1:11">
      <c r="A2073" s="256" t="s">
        <v>313</v>
      </c>
      <c r="B2073" s="269">
        <v>46</v>
      </c>
      <c r="C2073" s="185" t="s">
        <v>286</v>
      </c>
      <c r="D2073" s="272" t="s">
        <v>287</v>
      </c>
      <c r="E2073" s="185" t="s">
        <v>286</v>
      </c>
      <c r="F2073" s="185" t="s">
        <v>288</v>
      </c>
      <c r="G2073" s="227" t="s">
        <v>289</v>
      </c>
      <c r="H2073" s="222">
        <v>49.8</v>
      </c>
      <c r="I2073" s="240">
        <v>47</v>
      </c>
      <c r="J2073" s="240">
        <v>0.71</v>
      </c>
      <c r="K2073" s="222">
        <f>J2073*H2073</f>
        <v>35.358</v>
      </c>
    </row>
    <row r="2074" s="206" customFormat="1" customHeight="1" spans="1:11">
      <c r="A2074" s="256" t="s">
        <v>313</v>
      </c>
      <c r="B2074" s="269">
        <v>46</v>
      </c>
      <c r="C2074" s="185" t="s">
        <v>143</v>
      </c>
      <c r="D2074" s="279" t="s">
        <v>148</v>
      </c>
      <c r="E2074" s="185" t="s">
        <v>149</v>
      </c>
      <c r="F2074" s="185" t="s">
        <v>150</v>
      </c>
      <c r="G2074" s="256" t="s">
        <v>147</v>
      </c>
      <c r="H2074" s="222">
        <v>46</v>
      </c>
      <c r="I2074" s="240">
        <v>47</v>
      </c>
      <c r="J2074" s="240">
        <v>0.71</v>
      </c>
      <c r="K2074" s="222">
        <f>J2074*H2074</f>
        <v>32.66</v>
      </c>
    </row>
    <row r="2075" s="206" customFormat="1" customHeight="1" spans="1:11">
      <c r="A2075" s="256" t="s">
        <v>313</v>
      </c>
      <c r="B2075" s="269">
        <v>46</v>
      </c>
      <c r="C2075" s="185" t="s">
        <v>290</v>
      </c>
      <c r="D2075" s="271" t="s">
        <v>291</v>
      </c>
      <c r="E2075" s="270" t="s">
        <v>292</v>
      </c>
      <c r="F2075" s="185" t="s">
        <v>293</v>
      </c>
      <c r="G2075" s="227" t="s">
        <v>130</v>
      </c>
      <c r="H2075" s="222">
        <v>42</v>
      </c>
      <c r="I2075" s="240">
        <v>47</v>
      </c>
      <c r="J2075" s="240">
        <v>0.71</v>
      </c>
      <c r="K2075" s="222">
        <v>29.82</v>
      </c>
    </row>
    <row r="2076" s="206" customFormat="1" customHeight="1" spans="1:11">
      <c r="A2076" s="256" t="s">
        <v>313</v>
      </c>
      <c r="B2076" s="269">
        <v>46</v>
      </c>
      <c r="C2076" s="227" t="s">
        <v>53</v>
      </c>
      <c r="D2076" s="251" t="s">
        <v>109</v>
      </c>
      <c r="E2076" s="232" t="s">
        <v>110</v>
      </c>
      <c r="F2076" s="251" t="s">
        <v>111</v>
      </c>
      <c r="G2076" s="233" t="s">
        <v>57</v>
      </c>
      <c r="H2076" s="222">
        <v>69</v>
      </c>
      <c r="I2076" s="240">
        <v>47</v>
      </c>
      <c r="J2076" s="240">
        <v>0.71</v>
      </c>
      <c r="K2076" s="222">
        <f>J2076*H2076</f>
        <v>48.99</v>
      </c>
    </row>
    <row r="2077" s="206" customFormat="1" customHeight="1" spans="1:11">
      <c r="A2077" s="256" t="s">
        <v>313</v>
      </c>
      <c r="B2077" s="269">
        <v>46</v>
      </c>
      <c r="C2077" s="227" t="s">
        <v>58</v>
      </c>
      <c r="D2077" s="234" t="s">
        <v>59</v>
      </c>
      <c r="E2077" s="235" t="s">
        <v>60</v>
      </c>
      <c r="F2077" s="231" t="s">
        <v>61</v>
      </c>
      <c r="G2077" s="227" t="s">
        <v>62</v>
      </c>
      <c r="H2077" s="222">
        <v>38</v>
      </c>
      <c r="I2077" s="240">
        <v>47</v>
      </c>
      <c r="J2077" s="240">
        <v>0.71</v>
      </c>
      <c r="K2077" s="222">
        <f>J2077*H2077</f>
        <v>26.98</v>
      </c>
    </row>
    <row r="2078" s="206" customFormat="1" customHeight="1" spans="1:11">
      <c r="A2078" s="256" t="s">
        <v>313</v>
      </c>
      <c r="B2078" s="269">
        <v>46</v>
      </c>
      <c r="C2078" s="227" t="s">
        <v>63</v>
      </c>
      <c r="D2078" s="231" t="s">
        <v>64</v>
      </c>
      <c r="E2078" s="235" t="s">
        <v>65</v>
      </c>
      <c r="F2078" s="231" t="s">
        <v>66</v>
      </c>
      <c r="G2078" s="231" t="s">
        <v>67</v>
      </c>
      <c r="H2078" s="222">
        <v>38</v>
      </c>
      <c r="I2078" s="240">
        <v>47</v>
      </c>
      <c r="J2078" s="240">
        <v>0.71</v>
      </c>
      <c r="K2078" s="222">
        <v>26.98</v>
      </c>
    </row>
    <row r="2079" s="206" customFormat="1" customHeight="1" spans="1:11">
      <c r="A2079" s="256" t="s">
        <v>313</v>
      </c>
      <c r="B2079" s="269">
        <v>46</v>
      </c>
      <c r="C2079" s="227" t="s">
        <v>86</v>
      </c>
      <c r="D2079" s="227" t="s">
        <v>87</v>
      </c>
      <c r="E2079" s="230" t="s">
        <v>88</v>
      </c>
      <c r="F2079" s="227" t="s">
        <v>89</v>
      </c>
      <c r="G2079" s="227" t="s">
        <v>90</v>
      </c>
      <c r="H2079" s="222">
        <v>42.9</v>
      </c>
      <c r="I2079" s="240">
        <v>47</v>
      </c>
      <c r="J2079" s="240">
        <v>0.71</v>
      </c>
      <c r="K2079" s="222">
        <f>J2079*H2079</f>
        <v>30.459</v>
      </c>
    </row>
    <row r="2080" s="206" customFormat="1" customHeight="1" spans="1:11">
      <c r="A2080" s="256" t="s">
        <v>313</v>
      </c>
      <c r="B2080" s="269">
        <v>46</v>
      </c>
      <c r="C2080" s="227" t="s">
        <v>86</v>
      </c>
      <c r="D2080" s="227" t="s">
        <v>91</v>
      </c>
      <c r="E2080" s="227" t="s">
        <v>92</v>
      </c>
      <c r="F2080" s="227" t="s">
        <v>89</v>
      </c>
      <c r="G2080" s="227" t="s">
        <v>90</v>
      </c>
      <c r="H2080" s="222">
        <v>36.9</v>
      </c>
      <c r="I2080" s="240">
        <v>47</v>
      </c>
      <c r="J2080" s="240">
        <v>0.71</v>
      </c>
      <c r="K2080" s="222">
        <f>J2080*H2080</f>
        <v>26.199</v>
      </c>
    </row>
    <row r="2081" s="206" customFormat="1" customHeight="1" spans="1:11">
      <c r="A2081" s="256" t="s">
        <v>313</v>
      </c>
      <c r="B2081" s="269">
        <v>46</v>
      </c>
      <c r="C2081" s="253" t="s">
        <v>143</v>
      </c>
      <c r="D2081" s="279" t="s">
        <v>144</v>
      </c>
      <c r="E2081" s="253" t="s">
        <v>145</v>
      </c>
      <c r="F2081" s="253" t="s">
        <v>146</v>
      </c>
      <c r="G2081" s="253" t="s">
        <v>147</v>
      </c>
      <c r="H2081" s="255">
        <v>32</v>
      </c>
      <c r="I2081" s="240">
        <v>47</v>
      </c>
      <c r="J2081" s="240">
        <v>0.71</v>
      </c>
      <c r="K2081" s="222">
        <f>J2081*H2081</f>
        <v>22.72</v>
      </c>
    </row>
    <row r="2082" s="206" customFormat="1" ht="20" customHeight="1" spans="1:11">
      <c r="A2082" s="256" t="s">
        <v>313</v>
      </c>
      <c r="B2082" s="269">
        <v>46</v>
      </c>
      <c r="C2082" s="237" t="s">
        <v>73</v>
      </c>
      <c r="D2082" s="237"/>
      <c r="E2082" s="237"/>
      <c r="F2082" s="237"/>
      <c r="G2082" s="237"/>
      <c r="H2082" s="237"/>
      <c r="I2082" s="241"/>
      <c r="J2082" s="237"/>
      <c r="K2082" s="242">
        <f>SUM(K2067:K2081)</f>
        <v>443.29</v>
      </c>
    </row>
    <row r="2083" s="206" customFormat="1" ht="20" customHeight="1" spans="1:11">
      <c r="A2083" s="208"/>
      <c r="B2083" s="208"/>
      <c r="C2083" s="208"/>
      <c r="D2083" s="208"/>
      <c r="E2083" s="208"/>
      <c r="F2083" s="208"/>
      <c r="G2083" s="208"/>
      <c r="H2083" s="208"/>
      <c r="I2083" s="209"/>
      <c r="J2083" s="208"/>
      <c r="K2083" s="210"/>
    </row>
    <row r="2084" s="206" customFormat="1" ht="20" customHeight="1" spans="1:11">
      <c r="A2084" s="208"/>
      <c r="B2084" s="208"/>
      <c r="C2084" s="208"/>
      <c r="D2084" s="208"/>
      <c r="E2084" s="208"/>
      <c r="F2084" s="208"/>
      <c r="G2084" s="208"/>
      <c r="H2084" s="208"/>
      <c r="I2084" s="209"/>
      <c r="J2084" s="208"/>
      <c r="K2084" s="210"/>
    </row>
    <row r="2085" s="206" customFormat="1" ht="20" customHeight="1" spans="1:11">
      <c r="A2085" s="208"/>
      <c r="B2085" s="208"/>
      <c r="C2085" s="208"/>
      <c r="D2085" s="208"/>
      <c r="E2085" s="208"/>
      <c r="F2085" s="208"/>
      <c r="G2085" s="208"/>
      <c r="H2085" s="208"/>
      <c r="I2085" s="209"/>
      <c r="J2085" s="208"/>
      <c r="K2085" s="210"/>
    </row>
    <row r="2086" s="206" customFormat="1" ht="20" customHeight="1" spans="1:11">
      <c r="A2086" s="208"/>
      <c r="B2086" s="208"/>
      <c r="C2086" s="208"/>
      <c r="D2086" s="208"/>
      <c r="E2086" s="208"/>
      <c r="F2086" s="208"/>
      <c r="G2086" s="208"/>
      <c r="H2086" s="208"/>
      <c r="I2086" s="209"/>
      <c r="J2086" s="208"/>
      <c r="K2086" s="210"/>
    </row>
    <row r="2087" s="206" customFormat="1" ht="20" customHeight="1" spans="1:11">
      <c r="A2087" s="208"/>
      <c r="B2087" s="208"/>
      <c r="C2087" s="208"/>
      <c r="D2087" s="208"/>
      <c r="E2087" s="208"/>
      <c r="F2087" s="208"/>
      <c r="G2087" s="208"/>
      <c r="H2087" s="208"/>
      <c r="I2087" s="209"/>
      <c r="J2087" s="208"/>
      <c r="K2087" s="210"/>
    </row>
    <row r="2088" s="206" customFormat="1" ht="20" customHeight="1" spans="1:11">
      <c r="A2088" s="208"/>
      <c r="B2088" s="208"/>
      <c r="C2088" s="208"/>
      <c r="D2088" s="208"/>
      <c r="E2088" s="208"/>
      <c r="F2088" s="208"/>
      <c r="G2088" s="208"/>
      <c r="H2088" s="208"/>
      <c r="I2088" s="209"/>
      <c r="J2088" s="208"/>
      <c r="K2088" s="210"/>
    </row>
    <row r="2089" s="206" customFormat="1" ht="20" customHeight="1" spans="1:11">
      <c r="A2089" s="211" t="s">
        <v>1</v>
      </c>
      <c r="B2089" s="211" t="s">
        <v>2</v>
      </c>
      <c r="C2089" s="212" t="s">
        <v>3</v>
      </c>
      <c r="D2089" s="213" t="s">
        <v>4</v>
      </c>
      <c r="E2089" s="214" t="s">
        <v>5</v>
      </c>
      <c r="F2089" s="212" t="s">
        <v>6</v>
      </c>
      <c r="G2089" s="212" t="s">
        <v>7</v>
      </c>
      <c r="H2089" s="215" t="s">
        <v>8</v>
      </c>
      <c r="I2089" s="212" t="s">
        <v>9</v>
      </c>
      <c r="J2089" s="212" t="s">
        <v>10</v>
      </c>
      <c r="K2089" s="215" t="s">
        <v>11</v>
      </c>
    </row>
    <row r="2090" s="206" customFormat="1" customHeight="1" spans="1:11">
      <c r="A2090" s="256" t="s">
        <v>314</v>
      </c>
      <c r="B2090" s="269">
        <v>49</v>
      </c>
      <c r="C2090" s="227" t="s">
        <v>31</v>
      </c>
      <c r="D2090" s="229" t="s">
        <v>32</v>
      </c>
      <c r="E2090" s="230" t="s">
        <v>33</v>
      </c>
      <c r="F2090" s="227" t="s">
        <v>34</v>
      </c>
      <c r="G2090" s="229" t="s">
        <v>35</v>
      </c>
      <c r="H2090" s="222">
        <v>49.8</v>
      </c>
      <c r="I2090" s="240">
        <v>49</v>
      </c>
      <c r="J2090" s="240">
        <v>0.71</v>
      </c>
      <c r="K2090" s="222">
        <f>J2090*I2090*H2090/B2090</f>
        <v>35.358</v>
      </c>
    </row>
    <row r="2091" s="206" customFormat="1" customHeight="1" spans="1:11">
      <c r="A2091" s="256" t="s">
        <v>314</v>
      </c>
      <c r="B2091" s="269">
        <v>49</v>
      </c>
      <c r="C2091" s="227" t="s">
        <v>36</v>
      </c>
      <c r="D2091" s="229" t="s">
        <v>37</v>
      </c>
      <c r="E2091" s="230" t="s">
        <v>38</v>
      </c>
      <c r="F2091" s="227" t="s">
        <v>39</v>
      </c>
      <c r="G2091" s="229" t="s">
        <v>40</v>
      </c>
      <c r="H2091" s="222">
        <v>48</v>
      </c>
      <c r="I2091" s="240">
        <v>49</v>
      </c>
      <c r="J2091" s="240">
        <v>0.71</v>
      </c>
      <c r="K2091" s="222">
        <f t="shared" ref="K2091:K2104" si="27">J2091*I2091*H2091/B2091</f>
        <v>34.08</v>
      </c>
    </row>
    <row r="2092" s="206" customFormat="1" customHeight="1" spans="1:11">
      <c r="A2092" s="256" t="s">
        <v>314</v>
      </c>
      <c r="B2092" s="269">
        <v>49</v>
      </c>
      <c r="C2092" s="227" t="s">
        <v>36</v>
      </c>
      <c r="D2092" s="229" t="s">
        <v>41</v>
      </c>
      <c r="E2092" s="230" t="s">
        <v>42</v>
      </c>
      <c r="F2092" s="227" t="s">
        <v>43</v>
      </c>
      <c r="G2092" s="229" t="s">
        <v>22</v>
      </c>
      <c r="H2092" s="222">
        <v>18</v>
      </c>
      <c r="I2092" s="240">
        <v>49</v>
      </c>
      <c r="J2092" s="240">
        <v>1</v>
      </c>
      <c r="K2092" s="222">
        <f t="shared" si="27"/>
        <v>18</v>
      </c>
    </row>
    <row r="2093" s="206" customFormat="1" customHeight="1" spans="1:11">
      <c r="A2093" s="256" t="s">
        <v>314</v>
      </c>
      <c r="B2093" s="269">
        <v>49</v>
      </c>
      <c r="C2093" s="227" t="s">
        <v>44</v>
      </c>
      <c r="D2093" s="229" t="s">
        <v>45</v>
      </c>
      <c r="E2093" s="230" t="s">
        <v>46</v>
      </c>
      <c r="F2093" s="227" t="s">
        <v>47</v>
      </c>
      <c r="G2093" s="229" t="s">
        <v>48</v>
      </c>
      <c r="H2093" s="222">
        <v>29.8</v>
      </c>
      <c r="I2093" s="240">
        <v>49</v>
      </c>
      <c r="J2093" s="240">
        <v>0.71</v>
      </c>
      <c r="K2093" s="222">
        <f t="shared" si="27"/>
        <v>21.158</v>
      </c>
    </row>
    <row r="2094" s="206" customFormat="1" customHeight="1" spans="1:11">
      <c r="A2094" s="256" t="s">
        <v>314</v>
      </c>
      <c r="B2094" s="269">
        <v>49</v>
      </c>
      <c r="C2094" s="227" t="s">
        <v>49</v>
      </c>
      <c r="D2094" s="274" t="s">
        <v>50</v>
      </c>
      <c r="E2094" s="230" t="s">
        <v>51</v>
      </c>
      <c r="F2094" s="227" t="s">
        <v>52</v>
      </c>
      <c r="G2094" s="227" t="s">
        <v>35</v>
      </c>
      <c r="H2094" s="222">
        <v>39.8</v>
      </c>
      <c r="I2094" s="240">
        <v>49</v>
      </c>
      <c r="J2094" s="240">
        <v>0.71</v>
      </c>
      <c r="K2094" s="222">
        <f t="shared" si="27"/>
        <v>28.258</v>
      </c>
    </row>
    <row r="2095" s="206" customFormat="1" customHeight="1" spans="1:11">
      <c r="A2095" s="256" t="s">
        <v>314</v>
      </c>
      <c r="B2095" s="269">
        <v>49</v>
      </c>
      <c r="C2095" s="270" t="s">
        <v>282</v>
      </c>
      <c r="D2095" s="271" t="s">
        <v>283</v>
      </c>
      <c r="E2095" s="270" t="s">
        <v>284</v>
      </c>
      <c r="F2095" s="185" t="s">
        <v>285</v>
      </c>
      <c r="G2095" s="256" t="s">
        <v>147</v>
      </c>
      <c r="H2095" s="222">
        <v>37</v>
      </c>
      <c r="I2095" s="240">
        <v>50</v>
      </c>
      <c r="J2095" s="240">
        <v>0.71</v>
      </c>
      <c r="K2095" s="222">
        <f t="shared" si="27"/>
        <v>26.8061224489796</v>
      </c>
    </row>
    <row r="2096" s="206" customFormat="1" customHeight="1" spans="1:11">
      <c r="A2096" s="256" t="s">
        <v>314</v>
      </c>
      <c r="B2096" s="269">
        <v>49</v>
      </c>
      <c r="C2096" s="185" t="s">
        <v>286</v>
      </c>
      <c r="D2096" s="272" t="s">
        <v>287</v>
      </c>
      <c r="E2096" s="185" t="s">
        <v>286</v>
      </c>
      <c r="F2096" s="185" t="s">
        <v>288</v>
      </c>
      <c r="G2096" s="227" t="s">
        <v>289</v>
      </c>
      <c r="H2096" s="222">
        <v>49.8</v>
      </c>
      <c r="I2096" s="240">
        <v>49</v>
      </c>
      <c r="J2096" s="240">
        <v>0.71</v>
      </c>
      <c r="K2096" s="222">
        <f t="shared" si="27"/>
        <v>35.358</v>
      </c>
    </row>
    <row r="2097" s="206" customFormat="1" customHeight="1" spans="1:11">
      <c r="A2097" s="256" t="s">
        <v>314</v>
      </c>
      <c r="B2097" s="269">
        <v>49</v>
      </c>
      <c r="C2097" s="185" t="s">
        <v>143</v>
      </c>
      <c r="D2097" s="279" t="s">
        <v>148</v>
      </c>
      <c r="E2097" s="185" t="s">
        <v>149</v>
      </c>
      <c r="F2097" s="185" t="s">
        <v>150</v>
      </c>
      <c r="G2097" s="256" t="s">
        <v>147</v>
      </c>
      <c r="H2097" s="222">
        <v>46</v>
      </c>
      <c r="I2097" s="240">
        <v>50</v>
      </c>
      <c r="J2097" s="240">
        <v>0.71</v>
      </c>
      <c r="K2097" s="222">
        <f t="shared" si="27"/>
        <v>33.3265306122449</v>
      </c>
    </row>
    <row r="2098" s="206" customFormat="1" customHeight="1" spans="1:11">
      <c r="A2098" s="256" t="s">
        <v>314</v>
      </c>
      <c r="B2098" s="269">
        <v>49</v>
      </c>
      <c r="C2098" s="185" t="s">
        <v>290</v>
      </c>
      <c r="D2098" s="271" t="s">
        <v>291</v>
      </c>
      <c r="E2098" s="270" t="s">
        <v>292</v>
      </c>
      <c r="F2098" s="185" t="s">
        <v>293</v>
      </c>
      <c r="G2098" s="227" t="s">
        <v>130</v>
      </c>
      <c r="H2098" s="222">
        <v>42</v>
      </c>
      <c r="I2098" s="240">
        <v>49</v>
      </c>
      <c r="J2098" s="240">
        <v>0.71</v>
      </c>
      <c r="K2098" s="222">
        <f t="shared" si="27"/>
        <v>29.82</v>
      </c>
    </row>
    <row r="2099" s="206" customFormat="1" customHeight="1" spans="1:11">
      <c r="A2099" s="256" t="s">
        <v>314</v>
      </c>
      <c r="B2099" s="269">
        <v>49</v>
      </c>
      <c r="C2099" s="227" t="s">
        <v>53</v>
      </c>
      <c r="D2099" s="251" t="s">
        <v>109</v>
      </c>
      <c r="E2099" s="232" t="s">
        <v>110</v>
      </c>
      <c r="F2099" s="251" t="s">
        <v>111</v>
      </c>
      <c r="G2099" s="233" t="s">
        <v>57</v>
      </c>
      <c r="H2099" s="222">
        <v>69</v>
      </c>
      <c r="I2099" s="240">
        <v>49</v>
      </c>
      <c r="J2099" s="240">
        <v>0.71</v>
      </c>
      <c r="K2099" s="222">
        <f t="shared" si="27"/>
        <v>48.99</v>
      </c>
    </row>
    <row r="2100" s="206" customFormat="1" customHeight="1" spans="1:11">
      <c r="A2100" s="256" t="s">
        <v>314</v>
      </c>
      <c r="B2100" s="269">
        <v>49</v>
      </c>
      <c r="C2100" s="227" t="s">
        <v>58</v>
      </c>
      <c r="D2100" s="234" t="s">
        <v>59</v>
      </c>
      <c r="E2100" s="235" t="s">
        <v>60</v>
      </c>
      <c r="F2100" s="231" t="s">
        <v>61</v>
      </c>
      <c r="G2100" s="227" t="s">
        <v>62</v>
      </c>
      <c r="H2100" s="222">
        <v>38</v>
      </c>
      <c r="I2100" s="240">
        <v>49</v>
      </c>
      <c r="J2100" s="240">
        <v>0.71</v>
      </c>
      <c r="K2100" s="222">
        <f t="shared" si="27"/>
        <v>26.98</v>
      </c>
    </row>
    <row r="2101" s="206" customFormat="1" customHeight="1" spans="1:11">
      <c r="A2101" s="256" t="s">
        <v>314</v>
      </c>
      <c r="B2101" s="269">
        <v>49</v>
      </c>
      <c r="C2101" s="227" t="s">
        <v>63</v>
      </c>
      <c r="D2101" s="231" t="s">
        <v>64</v>
      </c>
      <c r="E2101" s="235" t="s">
        <v>65</v>
      </c>
      <c r="F2101" s="231" t="s">
        <v>66</v>
      </c>
      <c r="G2101" s="231" t="s">
        <v>67</v>
      </c>
      <c r="H2101" s="222">
        <v>38</v>
      </c>
      <c r="I2101" s="240">
        <v>49</v>
      </c>
      <c r="J2101" s="240">
        <v>0.71</v>
      </c>
      <c r="K2101" s="222">
        <f t="shared" si="27"/>
        <v>26.98</v>
      </c>
    </row>
    <row r="2102" s="206" customFormat="1" customHeight="1" spans="1:11">
      <c r="A2102" s="256" t="s">
        <v>314</v>
      </c>
      <c r="B2102" s="269">
        <v>49</v>
      </c>
      <c r="C2102" s="227" t="s">
        <v>86</v>
      </c>
      <c r="D2102" s="227" t="s">
        <v>87</v>
      </c>
      <c r="E2102" s="230" t="s">
        <v>88</v>
      </c>
      <c r="F2102" s="227" t="s">
        <v>89</v>
      </c>
      <c r="G2102" s="227" t="s">
        <v>90</v>
      </c>
      <c r="H2102" s="222">
        <v>42.9</v>
      </c>
      <c r="I2102" s="240">
        <v>50</v>
      </c>
      <c r="J2102" s="240">
        <v>0.71</v>
      </c>
      <c r="K2102" s="222">
        <f t="shared" si="27"/>
        <v>31.080612244898</v>
      </c>
    </row>
    <row r="2103" s="206" customFormat="1" customHeight="1" spans="1:11">
      <c r="A2103" s="256" t="s">
        <v>314</v>
      </c>
      <c r="B2103" s="269">
        <v>49</v>
      </c>
      <c r="C2103" s="227" t="s">
        <v>86</v>
      </c>
      <c r="D2103" s="227" t="s">
        <v>91</v>
      </c>
      <c r="E2103" s="227" t="s">
        <v>92</v>
      </c>
      <c r="F2103" s="227" t="s">
        <v>89</v>
      </c>
      <c r="G2103" s="227" t="s">
        <v>90</v>
      </c>
      <c r="H2103" s="222">
        <v>36.9</v>
      </c>
      <c r="I2103" s="240">
        <v>50</v>
      </c>
      <c r="J2103" s="240">
        <v>0.71</v>
      </c>
      <c r="K2103" s="222">
        <f t="shared" si="27"/>
        <v>26.7336734693878</v>
      </c>
    </row>
    <row r="2104" s="206" customFormat="1" customHeight="1" spans="1:11">
      <c r="A2104" s="256" t="s">
        <v>314</v>
      </c>
      <c r="B2104" s="269">
        <v>49</v>
      </c>
      <c r="C2104" s="253" t="s">
        <v>143</v>
      </c>
      <c r="D2104" s="279" t="s">
        <v>144</v>
      </c>
      <c r="E2104" s="253" t="s">
        <v>145</v>
      </c>
      <c r="F2104" s="253" t="s">
        <v>146</v>
      </c>
      <c r="G2104" s="253" t="s">
        <v>147</v>
      </c>
      <c r="H2104" s="255">
        <v>32</v>
      </c>
      <c r="I2104" s="240">
        <v>49</v>
      </c>
      <c r="J2104" s="240">
        <v>0.71</v>
      </c>
      <c r="K2104" s="222">
        <f t="shared" si="27"/>
        <v>22.72</v>
      </c>
    </row>
    <row r="2105" s="206" customFormat="1" ht="20" customHeight="1" spans="1:11">
      <c r="A2105" s="256" t="s">
        <v>314</v>
      </c>
      <c r="B2105" s="269">
        <v>49</v>
      </c>
      <c r="C2105" s="237" t="s">
        <v>73</v>
      </c>
      <c r="D2105" s="237"/>
      <c r="E2105" s="237"/>
      <c r="F2105" s="237"/>
      <c r="G2105" s="237"/>
      <c r="H2105" s="237"/>
      <c r="I2105" s="241"/>
      <c r="J2105" s="237"/>
      <c r="K2105" s="242">
        <f>SUM(K2090:K2104)</f>
        <v>445.64893877551</v>
      </c>
    </row>
    <row r="2106" s="206" customFormat="1" ht="20" customHeight="1" spans="1:11">
      <c r="A2106" s="208"/>
      <c r="B2106" s="208"/>
      <c r="C2106" s="208"/>
      <c r="D2106" s="208"/>
      <c r="E2106" s="208"/>
      <c r="F2106" s="208"/>
      <c r="G2106" s="208"/>
      <c r="H2106" s="208"/>
      <c r="I2106" s="209"/>
      <c r="J2106" s="208"/>
      <c r="K2106" s="210"/>
    </row>
    <row r="2107" s="206" customFormat="1" ht="20" customHeight="1" spans="1:11">
      <c r="A2107" s="208"/>
      <c r="B2107" s="208"/>
      <c r="C2107" s="208"/>
      <c r="D2107" s="208"/>
      <c r="E2107" s="208"/>
      <c r="F2107" s="208"/>
      <c r="G2107" s="208"/>
      <c r="H2107" s="208"/>
      <c r="I2107" s="209"/>
      <c r="J2107" s="208"/>
      <c r="K2107" s="210"/>
    </row>
    <row r="2108" s="206" customFormat="1" ht="20" customHeight="1" spans="1:11">
      <c r="A2108" s="208"/>
      <c r="B2108" s="208"/>
      <c r="C2108" s="208"/>
      <c r="D2108" s="208"/>
      <c r="E2108" s="208"/>
      <c r="F2108" s="208"/>
      <c r="G2108" s="208"/>
      <c r="H2108" s="208"/>
      <c r="I2108" s="209"/>
      <c r="J2108" s="208"/>
      <c r="K2108" s="210"/>
    </row>
    <row r="2109" s="206" customFormat="1" ht="20" customHeight="1" spans="1:11">
      <c r="A2109" s="208"/>
      <c r="B2109" s="208"/>
      <c r="C2109" s="208"/>
      <c r="D2109" s="208"/>
      <c r="E2109" s="208"/>
      <c r="F2109" s="208"/>
      <c r="G2109" s="208"/>
      <c r="H2109" s="208"/>
      <c r="I2109" s="209"/>
      <c r="J2109" s="208"/>
      <c r="K2109" s="210"/>
    </row>
    <row r="2110" s="206" customFormat="1" ht="20" customHeight="1" spans="1:11">
      <c r="A2110" s="208"/>
      <c r="B2110" s="208"/>
      <c r="C2110" s="208"/>
      <c r="D2110" s="208"/>
      <c r="E2110" s="208"/>
      <c r="F2110" s="208"/>
      <c r="G2110" s="208"/>
      <c r="H2110" s="208"/>
      <c r="I2110" s="209"/>
      <c r="J2110" s="208"/>
      <c r="K2110" s="210"/>
    </row>
    <row r="2111" s="206" customFormat="1" ht="20" customHeight="1" spans="1:11">
      <c r="A2111" s="208"/>
      <c r="B2111" s="208"/>
      <c r="C2111" s="208"/>
      <c r="D2111" s="208"/>
      <c r="E2111" s="208"/>
      <c r="F2111" s="208"/>
      <c r="G2111" s="208"/>
      <c r="H2111" s="208"/>
      <c r="I2111" s="209"/>
      <c r="J2111" s="208"/>
      <c r="K2111" s="210"/>
    </row>
    <row r="2112" s="206" customFormat="1" ht="20" customHeight="1" spans="1:11">
      <c r="A2112" s="211" t="s">
        <v>1</v>
      </c>
      <c r="B2112" s="211" t="s">
        <v>2</v>
      </c>
      <c r="C2112" s="212" t="s">
        <v>3</v>
      </c>
      <c r="D2112" s="213" t="s">
        <v>4</v>
      </c>
      <c r="E2112" s="214" t="s">
        <v>5</v>
      </c>
      <c r="F2112" s="212" t="s">
        <v>6</v>
      </c>
      <c r="G2112" s="212" t="s">
        <v>7</v>
      </c>
      <c r="H2112" s="215" t="s">
        <v>8</v>
      </c>
      <c r="I2112" s="212" t="s">
        <v>9</v>
      </c>
      <c r="J2112" s="212" t="s">
        <v>10</v>
      </c>
      <c r="K2112" s="215" t="s">
        <v>11</v>
      </c>
    </row>
    <row r="2113" s="206" customFormat="1" customHeight="1" spans="1:11">
      <c r="A2113" s="256" t="s">
        <v>315</v>
      </c>
      <c r="B2113" s="269">
        <v>49</v>
      </c>
      <c r="C2113" s="227" t="s">
        <v>31</v>
      </c>
      <c r="D2113" s="229" t="s">
        <v>32</v>
      </c>
      <c r="E2113" s="230" t="s">
        <v>33</v>
      </c>
      <c r="F2113" s="227" t="s">
        <v>34</v>
      </c>
      <c r="G2113" s="229" t="s">
        <v>35</v>
      </c>
      <c r="H2113" s="222">
        <v>49.8</v>
      </c>
      <c r="I2113" s="240">
        <v>49</v>
      </c>
      <c r="J2113" s="240">
        <v>0.71</v>
      </c>
      <c r="K2113" s="222">
        <f>J2113*H2113</f>
        <v>35.358</v>
      </c>
    </row>
    <row r="2114" s="206" customFormat="1" customHeight="1" spans="1:11">
      <c r="A2114" s="256" t="s">
        <v>315</v>
      </c>
      <c r="B2114" s="269">
        <v>49</v>
      </c>
      <c r="C2114" s="227" t="s">
        <v>36</v>
      </c>
      <c r="D2114" s="229" t="s">
        <v>37</v>
      </c>
      <c r="E2114" s="230" t="s">
        <v>38</v>
      </c>
      <c r="F2114" s="227" t="s">
        <v>39</v>
      </c>
      <c r="G2114" s="229" t="s">
        <v>40</v>
      </c>
      <c r="H2114" s="222">
        <v>48</v>
      </c>
      <c r="I2114" s="240">
        <v>49</v>
      </c>
      <c r="J2114" s="240">
        <v>0.71</v>
      </c>
      <c r="K2114" s="222">
        <f>J2114*H2114</f>
        <v>34.08</v>
      </c>
    </row>
    <row r="2115" s="206" customFormat="1" customHeight="1" spans="1:11">
      <c r="A2115" s="256" t="s">
        <v>315</v>
      </c>
      <c r="B2115" s="269">
        <v>49</v>
      </c>
      <c r="C2115" s="227" t="s">
        <v>36</v>
      </c>
      <c r="D2115" s="229" t="s">
        <v>41</v>
      </c>
      <c r="E2115" s="230" t="s">
        <v>42</v>
      </c>
      <c r="F2115" s="227" t="s">
        <v>43</v>
      </c>
      <c r="G2115" s="229" t="s">
        <v>22</v>
      </c>
      <c r="H2115" s="222">
        <v>18</v>
      </c>
      <c r="I2115" s="240">
        <v>49</v>
      </c>
      <c r="J2115" s="240">
        <v>1</v>
      </c>
      <c r="K2115" s="222">
        <v>18</v>
      </c>
    </row>
    <row r="2116" s="206" customFormat="1" customHeight="1" spans="1:11">
      <c r="A2116" s="256" t="s">
        <v>315</v>
      </c>
      <c r="B2116" s="269">
        <v>49</v>
      </c>
      <c r="C2116" s="227" t="s">
        <v>44</v>
      </c>
      <c r="D2116" s="229" t="s">
        <v>45</v>
      </c>
      <c r="E2116" s="230" t="s">
        <v>46</v>
      </c>
      <c r="F2116" s="227" t="s">
        <v>47</v>
      </c>
      <c r="G2116" s="229" t="s">
        <v>48</v>
      </c>
      <c r="H2116" s="222">
        <v>29.8</v>
      </c>
      <c r="I2116" s="240">
        <v>49</v>
      </c>
      <c r="J2116" s="240">
        <v>0.71</v>
      </c>
      <c r="K2116" s="222">
        <v>21.158</v>
      </c>
    </row>
    <row r="2117" s="206" customFormat="1" customHeight="1" spans="1:11">
      <c r="A2117" s="256" t="s">
        <v>315</v>
      </c>
      <c r="B2117" s="269">
        <v>49</v>
      </c>
      <c r="C2117" s="227" t="s">
        <v>49</v>
      </c>
      <c r="D2117" s="274" t="s">
        <v>50</v>
      </c>
      <c r="E2117" s="230" t="s">
        <v>51</v>
      </c>
      <c r="F2117" s="227" t="s">
        <v>52</v>
      </c>
      <c r="G2117" s="227" t="s">
        <v>35</v>
      </c>
      <c r="H2117" s="222">
        <v>39.8</v>
      </c>
      <c r="I2117" s="240">
        <v>49</v>
      </c>
      <c r="J2117" s="240">
        <v>0.71</v>
      </c>
      <c r="K2117" s="222">
        <f>J2117*H2117</f>
        <v>28.258</v>
      </c>
    </row>
    <row r="2118" s="206" customFormat="1" customHeight="1" spans="1:11">
      <c r="A2118" s="256" t="s">
        <v>315</v>
      </c>
      <c r="B2118" s="269">
        <v>49</v>
      </c>
      <c r="C2118" s="270" t="s">
        <v>282</v>
      </c>
      <c r="D2118" s="271" t="s">
        <v>283</v>
      </c>
      <c r="E2118" s="270" t="s">
        <v>284</v>
      </c>
      <c r="F2118" s="185" t="s">
        <v>285</v>
      </c>
      <c r="G2118" s="256" t="s">
        <v>147</v>
      </c>
      <c r="H2118" s="222">
        <v>37</v>
      </c>
      <c r="I2118" s="240">
        <v>49</v>
      </c>
      <c r="J2118" s="240">
        <v>0.71</v>
      </c>
      <c r="K2118" s="222">
        <f>J2118*H2118</f>
        <v>26.27</v>
      </c>
    </row>
    <row r="2119" s="206" customFormat="1" customHeight="1" spans="1:11">
      <c r="A2119" s="256" t="s">
        <v>315</v>
      </c>
      <c r="B2119" s="269">
        <v>49</v>
      </c>
      <c r="C2119" s="185" t="s">
        <v>286</v>
      </c>
      <c r="D2119" s="272" t="s">
        <v>287</v>
      </c>
      <c r="E2119" s="185" t="s">
        <v>286</v>
      </c>
      <c r="F2119" s="185" t="s">
        <v>288</v>
      </c>
      <c r="G2119" s="227" t="s">
        <v>289</v>
      </c>
      <c r="H2119" s="222">
        <v>49.8</v>
      </c>
      <c r="I2119" s="240">
        <v>49</v>
      </c>
      <c r="J2119" s="240">
        <v>0.71</v>
      </c>
      <c r="K2119" s="222">
        <f>J2119*H2119</f>
        <v>35.358</v>
      </c>
    </row>
    <row r="2120" s="206" customFormat="1" customHeight="1" spans="1:11">
      <c r="A2120" s="256" t="s">
        <v>315</v>
      </c>
      <c r="B2120" s="269">
        <v>49</v>
      </c>
      <c r="C2120" s="185" t="s">
        <v>143</v>
      </c>
      <c r="D2120" s="279" t="s">
        <v>148</v>
      </c>
      <c r="E2120" s="185" t="s">
        <v>149</v>
      </c>
      <c r="F2120" s="185" t="s">
        <v>150</v>
      </c>
      <c r="G2120" s="256" t="s">
        <v>147</v>
      </c>
      <c r="H2120" s="222">
        <v>46</v>
      </c>
      <c r="I2120" s="240">
        <v>49</v>
      </c>
      <c r="J2120" s="240">
        <v>0.71</v>
      </c>
      <c r="K2120" s="222">
        <f>J2120*H2120</f>
        <v>32.66</v>
      </c>
    </row>
    <row r="2121" s="206" customFormat="1" customHeight="1" spans="1:11">
      <c r="A2121" s="256" t="s">
        <v>315</v>
      </c>
      <c r="B2121" s="269">
        <v>49</v>
      </c>
      <c r="C2121" s="185" t="s">
        <v>290</v>
      </c>
      <c r="D2121" s="271" t="s">
        <v>291</v>
      </c>
      <c r="E2121" s="270" t="s">
        <v>292</v>
      </c>
      <c r="F2121" s="185" t="s">
        <v>293</v>
      </c>
      <c r="G2121" s="227" t="s">
        <v>130</v>
      </c>
      <c r="H2121" s="222">
        <v>42</v>
      </c>
      <c r="I2121" s="240">
        <v>49</v>
      </c>
      <c r="J2121" s="240">
        <v>0.71</v>
      </c>
      <c r="K2121" s="222">
        <v>29.82</v>
      </c>
    </row>
    <row r="2122" s="206" customFormat="1" customHeight="1" spans="1:11">
      <c r="A2122" s="256" t="s">
        <v>315</v>
      </c>
      <c r="B2122" s="269">
        <v>49</v>
      </c>
      <c r="C2122" s="227" t="s">
        <v>53</v>
      </c>
      <c r="D2122" s="251" t="s">
        <v>109</v>
      </c>
      <c r="E2122" s="232" t="s">
        <v>110</v>
      </c>
      <c r="F2122" s="251" t="s">
        <v>111</v>
      </c>
      <c r="G2122" s="233" t="s">
        <v>57</v>
      </c>
      <c r="H2122" s="222">
        <v>69</v>
      </c>
      <c r="I2122" s="240">
        <v>49</v>
      </c>
      <c r="J2122" s="240">
        <v>0.71</v>
      </c>
      <c r="K2122" s="222">
        <f>J2122*H2122</f>
        <v>48.99</v>
      </c>
    </row>
    <row r="2123" s="206" customFormat="1" customHeight="1" spans="1:11">
      <c r="A2123" s="256" t="s">
        <v>315</v>
      </c>
      <c r="B2123" s="269">
        <v>49</v>
      </c>
      <c r="C2123" s="227" t="s">
        <v>58</v>
      </c>
      <c r="D2123" s="234" t="s">
        <v>59</v>
      </c>
      <c r="E2123" s="235" t="s">
        <v>60</v>
      </c>
      <c r="F2123" s="231" t="s">
        <v>61</v>
      </c>
      <c r="G2123" s="227" t="s">
        <v>62</v>
      </c>
      <c r="H2123" s="222">
        <v>38</v>
      </c>
      <c r="I2123" s="240">
        <v>49</v>
      </c>
      <c r="J2123" s="240">
        <v>0.71</v>
      </c>
      <c r="K2123" s="222">
        <f>J2123*H2123</f>
        <v>26.98</v>
      </c>
    </row>
    <row r="2124" s="206" customFormat="1" customHeight="1" spans="1:11">
      <c r="A2124" s="256" t="s">
        <v>315</v>
      </c>
      <c r="B2124" s="269">
        <v>49</v>
      </c>
      <c r="C2124" s="227" t="s">
        <v>63</v>
      </c>
      <c r="D2124" s="231" t="s">
        <v>64</v>
      </c>
      <c r="E2124" s="235" t="s">
        <v>65</v>
      </c>
      <c r="F2124" s="231" t="s">
        <v>66</v>
      </c>
      <c r="G2124" s="231" t="s">
        <v>67</v>
      </c>
      <c r="H2124" s="222">
        <v>38</v>
      </c>
      <c r="I2124" s="240">
        <v>49</v>
      </c>
      <c r="J2124" s="240">
        <v>0.71</v>
      </c>
      <c r="K2124" s="222">
        <v>26.98</v>
      </c>
    </row>
    <row r="2125" s="206" customFormat="1" customHeight="1" spans="1:11">
      <c r="A2125" s="256" t="s">
        <v>315</v>
      </c>
      <c r="B2125" s="269">
        <v>49</v>
      </c>
      <c r="C2125" s="227" t="s">
        <v>86</v>
      </c>
      <c r="D2125" s="227" t="s">
        <v>87</v>
      </c>
      <c r="E2125" s="230" t="s">
        <v>88</v>
      </c>
      <c r="F2125" s="227" t="s">
        <v>89</v>
      </c>
      <c r="G2125" s="227" t="s">
        <v>90</v>
      </c>
      <c r="H2125" s="222">
        <v>42.9</v>
      </c>
      <c r="I2125" s="240">
        <v>49</v>
      </c>
      <c r="J2125" s="240">
        <v>0.71</v>
      </c>
      <c r="K2125" s="222">
        <f>J2125*H2125</f>
        <v>30.459</v>
      </c>
    </row>
    <row r="2126" s="206" customFormat="1" customHeight="1" spans="1:11">
      <c r="A2126" s="256" t="s">
        <v>315</v>
      </c>
      <c r="B2126" s="269">
        <v>49</v>
      </c>
      <c r="C2126" s="227" t="s">
        <v>86</v>
      </c>
      <c r="D2126" s="227" t="s">
        <v>91</v>
      </c>
      <c r="E2126" s="227" t="s">
        <v>92</v>
      </c>
      <c r="F2126" s="227" t="s">
        <v>89</v>
      </c>
      <c r="G2126" s="227" t="s">
        <v>90</v>
      </c>
      <c r="H2126" s="222">
        <v>36.9</v>
      </c>
      <c r="I2126" s="240">
        <v>49</v>
      </c>
      <c r="J2126" s="240">
        <v>0.71</v>
      </c>
      <c r="K2126" s="222">
        <f>J2126*H2126</f>
        <v>26.199</v>
      </c>
    </row>
    <row r="2127" s="206" customFormat="1" customHeight="1" spans="1:11">
      <c r="A2127" s="256" t="s">
        <v>315</v>
      </c>
      <c r="B2127" s="269">
        <v>49</v>
      </c>
      <c r="C2127" s="253" t="s">
        <v>143</v>
      </c>
      <c r="D2127" s="279" t="s">
        <v>144</v>
      </c>
      <c r="E2127" s="253" t="s">
        <v>145</v>
      </c>
      <c r="F2127" s="253" t="s">
        <v>146</v>
      </c>
      <c r="G2127" s="253" t="s">
        <v>147</v>
      </c>
      <c r="H2127" s="255">
        <v>32</v>
      </c>
      <c r="I2127" s="240">
        <v>49</v>
      </c>
      <c r="J2127" s="240">
        <v>0.71</v>
      </c>
      <c r="K2127" s="222">
        <f>J2127*H2127</f>
        <v>22.72</v>
      </c>
    </row>
    <row r="2128" s="206" customFormat="1" ht="20" customHeight="1" spans="1:11">
      <c r="A2128" s="256" t="s">
        <v>315</v>
      </c>
      <c r="B2128" s="269">
        <v>49</v>
      </c>
      <c r="C2128" s="237" t="s">
        <v>73</v>
      </c>
      <c r="D2128" s="237"/>
      <c r="E2128" s="237"/>
      <c r="F2128" s="237"/>
      <c r="G2128" s="237"/>
      <c r="H2128" s="237"/>
      <c r="I2128" s="241"/>
      <c r="J2128" s="237"/>
      <c r="K2128" s="242">
        <f>SUM(K2113:K2127)</f>
        <v>443.29</v>
      </c>
    </row>
    <row r="2129" s="206" customFormat="1" ht="20" customHeight="1" spans="1:11">
      <c r="A2129" s="208"/>
      <c r="B2129" s="208"/>
      <c r="C2129" s="208"/>
      <c r="D2129" s="208"/>
      <c r="E2129" s="208"/>
      <c r="F2129" s="208"/>
      <c r="G2129" s="208"/>
      <c r="H2129" s="208"/>
      <c r="I2129" s="209"/>
      <c r="J2129" s="208"/>
      <c r="K2129" s="210"/>
    </row>
    <row r="2130" s="206" customFormat="1" ht="20" customHeight="1" spans="1:11">
      <c r="A2130" s="208"/>
      <c r="B2130" s="208"/>
      <c r="C2130" s="208"/>
      <c r="D2130" s="208"/>
      <c r="E2130" s="208"/>
      <c r="F2130" s="208"/>
      <c r="G2130" s="208"/>
      <c r="H2130" s="208"/>
      <c r="I2130" s="209"/>
      <c r="J2130" s="208"/>
      <c r="K2130" s="210"/>
    </row>
    <row r="2131" s="206" customFormat="1" ht="20" customHeight="1" spans="1:11">
      <c r="A2131" s="208"/>
      <c r="B2131" s="208"/>
      <c r="C2131" s="208"/>
      <c r="D2131" s="208"/>
      <c r="E2131" s="208"/>
      <c r="F2131" s="208"/>
      <c r="G2131" s="208"/>
      <c r="H2131" s="208"/>
      <c r="I2131" s="209"/>
      <c r="J2131" s="208"/>
      <c r="K2131" s="210"/>
    </row>
    <row r="2132" s="206" customFormat="1" ht="20" customHeight="1" spans="1:11">
      <c r="A2132" s="208"/>
      <c r="B2132" s="208"/>
      <c r="C2132" s="208"/>
      <c r="D2132" s="208"/>
      <c r="E2132" s="208"/>
      <c r="F2132" s="208"/>
      <c r="G2132" s="208"/>
      <c r="H2132" s="208"/>
      <c r="I2132" s="209"/>
      <c r="J2132" s="208"/>
      <c r="K2132" s="210"/>
    </row>
    <row r="2133" s="206" customFormat="1" ht="20" customHeight="1" spans="1:11">
      <c r="A2133" s="208"/>
      <c r="B2133" s="208"/>
      <c r="C2133" s="208"/>
      <c r="D2133" s="208"/>
      <c r="E2133" s="208"/>
      <c r="F2133" s="208"/>
      <c r="G2133" s="208"/>
      <c r="H2133" s="208"/>
      <c r="I2133" s="209"/>
      <c r="J2133" s="208"/>
      <c r="K2133" s="210"/>
    </row>
    <row r="2134" s="206" customFormat="1" ht="20" customHeight="1" spans="1:11">
      <c r="A2134" s="208"/>
      <c r="B2134" s="208"/>
      <c r="C2134" s="208"/>
      <c r="D2134" s="208"/>
      <c r="E2134" s="208"/>
      <c r="F2134" s="208"/>
      <c r="G2134" s="208"/>
      <c r="H2134" s="208"/>
      <c r="I2134" s="209"/>
      <c r="J2134" s="208"/>
      <c r="K2134" s="210"/>
    </row>
    <row r="2135" s="206" customFormat="1" ht="20" customHeight="1" spans="1:11">
      <c r="A2135" s="211" t="s">
        <v>1</v>
      </c>
      <c r="B2135" s="211" t="s">
        <v>2</v>
      </c>
      <c r="C2135" s="212" t="s">
        <v>3</v>
      </c>
      <c r="D2135" s="213" t="s">
        <v>4</v>
      </c>
      <c r="E2135" s="214" t="s">
        <v>5</v>
      </c>
      <c r="F2135" s="212" t="s">
        <v>6</v>
      </c>
      <c r="G2135" s="212" t="s">
        <v>7</v>
      </c>
      <c r="H2135" s="215" t="s">
        <v>8</v>
      </c>
      <c r="I2135" s="212" t="s">
        <v>9</v>
      </c>
      <c r="J2135" s="212" t="s">
        <v>10</v>
      </c>
      <c r="K2135" s="215" t="s">
        <v>11</v>
      </c>
    </row>
    <row r="2136" s="206" customFormat="1" customHeight="1" spans="1:11">
      <c r="A2136" s="256" t="s">
        <v>316</v>
      </c>
      <c r="B2136" s="269">
        <v>45</v>
      </c>
      <c r="C2136" s="227" t="s">
        <v>31</v>
      </c>
      <c r="D2136" s="229" t="s">
        <v>32</v>
      </c>
      <c r="E2136" s="230" t="s">
        <v>33</v>
      </c>
      <c r="F2136" s="227" t="s">
        <v>34</v>
      </c>
      <c r="G2136" s="229" t="s">
        <v>35</v>
      </c>
      <c r="H2136" s="222">
        <v>49.8</v>
      </c>
      <c r="I2136" s="240">
        <v>45</v>
      </c>
      <c r="J2136" s="240">
        <v>0.71</v>
      </c>
      <c r="K2136" s="222">
        <f>J2136*H2136</f>
        <v>35.358</v>
      </c>
    </row>
    <row r="2137" s="206" customFormat="1" customHeight="1" spans="1:11">
      <c r="A2137" s="256" t="s">
        <v>316</v>
      </c>
      <c r="B2137" s="269">
        <v>45</v>
      </c>
      <c r="C2137" s="227" t="s">
        <v>36</v>
      </c>
      <c r="D2137" s="229" t="s">
        <v>37</v>
      </c>
      <c r="E2137" s="230" t="s">
        <v>38</v>
      </c>
      <c r="F2137" s="227" t="s">
        <v>39</v>
      </c>
      <c r="G2137" s="229" t="s">
        <v>40</v>
      </c>
      <c r="H2137" s="222">
        <v>48</v>
      </c>
      <c r="I2137" s="240">
        <v>45</v>
      </c>
      <c r="J2137" s="240">
        <v>0.71</v>
      </c>
      <c r="K2137" s="222">
        <f>J2137*H2137</f>
        <v>34.08</v>
      </c>
    </row>
    <row r="2138" s="206" customFormat="1" customHeight="1" spans="1:11">
      <c r="A2138" s="256" t="s">
        <v>316</v>
      </c>
      <c r="B2138" s="269">
        <v>45</v>
      </c>
      <c r="C2138" s="227" t="s">
        <v>36</v>
      </c>
      <c r="D2138" s="229" t="s">
        <v>41</v>
      </c>
      <c r="E2138" s="230" t="s">
        <v>42</v>
      </c>
      <c r="F2138" s="227" t="s">
        <v>43</v>
      </c>
      <c r="G2138" s="229" t="s">
        <v>22</v>
      </c>
      <c r="H2138" s="222">
        <v>18</v>
      </c>
      <c r="I2138" s="240">
        <v>45</v>
      </c>
      <c r="J2138" s="240">
        <v>1</v>
      </c>
      <c r="K2138" s="222">
        <v>18</v>
      </c>
    </row>
    <row r="2139" s="206" customFormat="1" customHeight="1" spans="1:11">
      <c r="A2139" s="256" t="s">
        <v>316</v>
      </c>
      <c r="B2139" s="269">
        <v>45</v>
      </c>
      <c r="C2139" s="227" t="s">
        <v>44</v>
      </c>
      <c r="D2139" s="229" t="s">
        <v>45</v>
      </c>
      <c r="E2139" s="230" t="s">
        <v>46</v>
      </c>
      <c r="F2139" s="227" t="s">
        <v>47</v>
      </c>
      <c r="G2139" s="229" t="s">
        <v>48</v>
      </c>
      <c r="H2139" s="222">
        <v>29.8</v>
      </c>
      <c r="I2139" s="240">
        <v>45</v>
      </c>
      <c r="J2139" s="240">
        <v>0.71</v>
      </c>
      <c r="K2139" s="222">
        <v>21.158</v>
      </c>
    </row>
    <row r="2140" s="206" customFormat="1" customHeight="1" spans="1:11">
      <c r="A2140" s="256" t="s">
        <v>316</v>
      </c>
      <c r="B2140" s="269">
        <v>45</v>
      </c>
      <c r="C2140" s="227" t="s">
        <v>49</v>
      </c>
      <c r="D2140" s="274" t="s">
        <v>50</v>
      </c>
      <c r="E2140" s="230" t="s">
        <v>51</v>
      </c>
      <c r="F2140" s="227" t="s">
        <v>52</v>
      </c>
      <c r="G2140" s="227" t="s">
        <v>35</v>
      </c>
      <c r="H2140" s="222">
        <v>39.8</v>
      </c>
      <c r="I2140" s="240">
        <v>45</v>
      </c>
      <c r="J2140" s="240">
        <v>0.71</v>
      </c>
      <c r="K2140" s="222">
        <f>J2140*H2140</f>
        <v>28.258</v>
      </c>
    </row>
    <row r="2141" s="206" customFormat="1" customHeight="1" spans="1:11">
      <c r="A2141" s="256" t="s">
        <v>316</v>
      </c>
      <c r="B2141" s="269">
        <v>45</v>
      </c>
      <c r="C2141" s="270" t="s">
        <v>282</v>
      </c>
      <c r="D2141" s="271" t="s">
        <v>283</v>
      </c>
      <c r="E2141" s="270" t="s">
        <v>284</v>
      </c>
      <c r="F2141" s="185" t="s">
        <v>285</v>
      </c>
      <c r="G2141" s="256" t="s">
        <v>147</v>
      </c>
      <c r="H2141" s="222">
        <v>37</v>
      </c>
      <c r="I2141" s="240">
        <v>45</v>
      </c>
      <c r="J2141" s="240">
        <v>0.71</v>
      </c>
      <c r="K2141" s="222">
        <f>J2141*H2141</f>
        <v>26.27</v>
      </c>
    </row>
    <row r="2142" s="206" customFormat="1" customHeight="1" spans="1:11">
      <c r="A2142" s="256" t="s">
        <v>316</v>
      </c>
      <c r="B2142" s="269">
        <v>45</v>
      </c>
      <c r="C2142" s="185" t="s">
        <v>286</v>
      </c>
      <c r="D2142" s="272" t="s">
        <v>287</v>
      </c>
      <c r="E2142" s="185" t="s">
        <v>286</v>
      </c>
      <c r="F2142" s="185" t="s">
        <v>288</v>
      </c>
      <c r="G2142" s="227" t="s">
        <v>289</v>
      </c>
      <c r="H2142" s="222">
        <v>49.8</v>
      </c>
      <c r="I2142" s="240">
        <v>45</v>
      </c>
      <c r="J2142" s="240">
        <v>0.71</v>
      </c>
      <c r="K2142" s="222">
        <f>J2142*H2142</f>
        <v>35.358</v>
      </c>
    </row>
    <row r="2143" s="206" customFormat="1" customHeight="1" spans="1:11">
      <c r="A2143" s="256" t="s">
        <v>316</v>
      </c>
      <c r="B2143" s="269">
        <v>45</v>
      </c>
      <c r="C2143" s="185" t="s">
        <v>143</v>
      </c>
      <c r="D2143" s="279" t="s">
        <v>148</v>
      </c>
      <c r="E2143" s="185" t="s">
        <v>149</v>
      </c>
      <c r="F2143" s="185" t="s">
        <v>150</v>
      </c>
      <c r="G2143" s="256" t="s">
        <v>147</v>
      </c>
      <c r="H2143" s="222">
        <v>46</v>
      </c>
      <c r="I2143" s="240">
        <v>45</v>
      </c>
      <c r="J2143" s="240">
        <v>0.71</v>
      </c>
      <c r="K2143" s="222">
        <f>J2143*H2143</f>
        <v>32.66</v>
      </c>
    </row>
    <row r="2144" s="206" customFormat="1" customHeight="1" spans="1:11">
      <c r="A2144" s="256" t="s">
        <v>316</v>
      </c>
      <c r="B2144" s="269">
        <v>45</v>
      </c>
      <c r="C2144" s="185" t="s">
        <v>290</v>
      </c>
      <c r="D2144" s="271" t="s">
        <v>291</v>
      </c>
      <c r="E2144" s="270" t="s">
        <v>292</v>
      </c>
      <c r="F2144" s="185" t="s">
        <v>293</v>
      </c>
      <c r="G2144" s="227" t="s">
        <v>130</v>
      </c>
      <c r="H2144" s="222">
        <v>42</v>
      </c>
      <c r="I2144" s="240">
        <v>45</v>
      </c>
      <c r="J2144" s="240">
        <v>0.71</v>
      </c>
      <c r="K2144" s="222">
        <v>29.82</v>
      </c>
    </row>
    <row r="2145" s="206" customFormat="1" customHeight="1" spans="1:11">
      <c r="A2145" s="256" t="s">
        <v>316</v>
      </c>
      <c r="B2145" s="269">
        <v>45</v>
      </c>
      <c r="C2145" s="227" t="s">
        <v>53</v>
      </c>
      <c r="D2145" s="251" t="s">
        <v>109</v>
      </c>
      <c r="E2145" s="232" t="s">
        <v>110</v>
      </c>
      <c r="F2145" s="251" t="s">
        <v>111</v>
      </c>
      <c r="G2145" s="233" t="s">
        <v>57</v>
      </c>
      <c r="H2145" s="222">
        <v>69</v>
      </c>
      <c r="I2145" s="240">
        <v>45</v>
      </c>
      <c r="J2145" s="240">
        <v>0.71</v>
      </c>
      <c r="K2145" s="222">
        <f>J2145*H2145</f>
        <v>48.99</v>
      </c>
    </row>
    <row r="2146" s="206" customFormat="1" customHeight="1" spans="1:11">
      <c r="A2146" s="256" t="s">
        <v>316</v>
      </c>
      <c r="B2146" s="269">
        <v>45</v>
      </c>
      <c r="C2146" s="227" t="s">
        <v>58</v>
      </c>
      <c r="D2146" s="234" t="s">
        <v>59</v>
      </c>
      <c r="E2146" s="235" t="s">
        <v>60</v>
      </c>
      <c r="F2146" s="231" t="s">
        <v>61</v>
      </c>
      <c r="G2146" s="227" t="s">
        <v>62</v>
      </c>
      <c r="H2146" s="222">
        <v>38</v>
      </c>
      <c r="I2146" s="240">
        <v>45</v>
      </c>
      <c r="J2146" s="240">
        <v>0.71</v>
      </c>
      <c r="K2146" s="222">
        <f>J2146*H2146</f>
        <v>26.98</v>
      </c>
    </row>
    <row r="2147" s="206" customFormat="1" customHeight="1" spans="1:11">
      <c r="A2147" s="256" t="s">
        <v>316</v>
      </c>
      <c r="B2147" s="269">
        <v>45</v>
      </c>
      <c r="C2147" s="227" t="s">
        <v>63</v>
      </c>
      <c r="D2147" s="231" t="s">
        <v>64</v>
      </c>
      <c r="E2147" s="235" t="s">
        <v>65</v>
      </c>
      <c r="F2147" s="231" t="s">
        <v>66</v>
      </c>
      <c r="G2147" s="231" t="s">
        <v>67</v>
      </c>
      <c r="H2147" s="222">
        <v>38</v>
      </c>
      <c r="I2147" s="240">
        <v>45</v>
      </c>
      <c r="J2147" s="240">
        <v>0.71</v>
      </c>
      <c r="K2147" s="222">
        <v>26.98</v>
      </c>
    </row>
    <row r="2148" s="206" customFormat="1" customHeight="1" spans="1:11">
      <c r="A2148" s="256" t="s">
        <v>316</v>
      </c>
      <c r="B2148" s="269">
        <v>45</v>
      </c>
      <c r="C2148" s="227" t="s">
        <v>86</v>
      </c>
      <c r="D2148" s="227" t="s">
        <v>87</v>
      </c>
      <c r="E2148" s="230" t="s">
        <v>88</v>
      </c>
      <c r="F2148" s="227" t="s">
        <v>89</v>
      </c>
      <c r="G2148" s="227" t="s">
        <v>90</v>
      </c>
      <c r="H2148" s="222">
        <v>42.9</v>
      </c>
      <c r="I2148" s="240">
        <v>45</v>
      </c>
      <c r="J2148" s="240">
        <v>0.71</v>
      </c>
      <c r="K2148" s="222">
        <f>J2148*H2148</f>
        <v>30.459</v>
      </c>
    </row>
    <row r="2149" s="206" customFormat="1" customHeight="1" spans="1:11">
      <c r="A2149" s="256" t="s">
        <v>316</v>
      </c>
      <c r="B2149" s="269">
        <v>45</v>
      </c>
      <c r="C2149" s="227" t="s">
        <v>86</v>
      </c>
      <c r="D2149" s="227" t="s">
        <v>91</v>
      </c>
      <c r="E2149" s="227" t="s">
        <v>92</v>
      </c>
      <c r="F2149" s="227" t="s">
        <v>89</v>
      </c>
      <c r="G2149" s="227" t="s">
        <v>90</v>
      </c>
      <c r="H2149" s="222">
        <v>36.9</v>
      </c>
      <c r="I2149" s="240">
        <v>45</v>
      </c>
      <c r="J2149" s="240">
        <v>0.71</v>
      </c>
      <c r="K2149" s="222">
        <f>J2149*H2149</f>
        <v>26.199</v>
      </c>
    </row>
    <row r="2150" s="206" customFormat="1" customHeight="1" spans="1:11">
      <c r="A2150" s="256" t="s">
        <v>316</v>
      </c>
      <c r="B2150" s="269">
        <v>45</v>
      </c>
      <c r="C2150" s="253" t="s">
        <v>143</v>
      </c>
      <c r="D2150" s="279" t="s">
        <v>144</v>
      </c>
      <c r="E2150" s="253" t="s">
        <v>145</v>
      </c>
      <c r="F2150" s="253" t="s">
        <v>146</v>
      </c>
      <c r="G2150" s="253" t="s">
        <v>147</v>
      </c>
      <c r="H2150" s="255">
        <v>32</v>
      </c>
      <c r="I2150" s="240">
        <v>45</v>
      </c>
      <c r="J2150" s="240">
        <v>0.71</v>
      </c>
      <c r="K2150" s="222">
        <f>J2150*H2150</f>
        <v>22.72</v>
      </c>
    </row>
    <row r="2151" s="206" customFormat="1" ht="20" customHeight="1" spans="1:11">
      <c r="A2151" s="256" t="s">
        <v>316</v>
      </c>
      <c r="B2151" s="269">
        <v>45</v>
      </c>
      <c r="C2151" s="237" t="s">
        <v>73</v>
      </c>
      <c r="D2151" s="237"/>
      <c r="E2151" s="237"/>
      <c r="F2151" s="237"/>
      <c r="G2151" s="237"/>
      <c r="H2151" s="237"/>
      <c r="I2151" s="241"/>
      <c r="J2151" s="237"/>
      <c r="K2151" s="242">
        <f>SUM(K2136:K2150)</f>
        <v>443.29</v>
      </c>
    </row>
    <row r="2152" s="206" customFormat="1" ht="20" customHeight="1" spans="1:11">
      <c r="A2152" s="208"/>
      <c r="B2152" s="208"/>
      <c r="C2152" s="208"/>
      <c r="D2152" s="208"/>
      <c r="E2152" s="208"/>
      <c r="F2152" s="208"/>
      <c r="G2152" s="208"/>
      <c r="H2152" s="208"/>
      <c r="I2152" s="209"/>
      <c r="J2152" s="208"/>
      <c r="K2152" s="210"/>
    </row>
    <row r="2153" s="206" customFormat="1" ht="20" customHeight="1" spans="1:11">
      <c r="A2153" s="208"/>
      <c r="B2153" s="208"/>
      <c r="C2153" s="208"/>
      <c r="D2153" s="208"/>
      <c r="E2153" s="208"/>
      <c r="F2153" s="208"/>
      <c r="G2153" s="208"/>
      <c r="H2153" s="208"/>
      <c r="I2153" s="209"/>
      <c r="J2153" s="208"/>
      <c r="K2153" s="210"/>
    </row>
    <row r="2154" s="206" customFormat="1" ht="20" customHeight="1" spans="1:11">
      <c r="A2154" s="208"/>
      <c r="B2154" s="208"/>
      <c r="C2154" s="208"/>
      <c r="D2154" s="208"/>
      <c r="E2154" s="208"/>
      <c r="F2154" s="208"/>
      <c r="G2154" s="208"/>
      <c r="H2154" s="208"/>
      <c r="I2154" s="209"/>
      <c r="J2154" s="208"/>
      <c r="K2154" s="210"/>
    </row>
    <row r="2155" s="206" customFormat="1" ht="20" customHeight="1" spans="1:11">
      <c r="A2155" s="208"/>
      <c r="B2155" s="208"/>
      <c r="C2155" s="208"/>
      <c r="D2155" s="208"/>
      <c r="E2155" s="208"/>
      <c r="F2155" s="208"/>
      <c r="G2155" s="208"/>
      <c r="H2155" s="208"/>
      <c r="I2155" s="209"/>
      <c r="J2155" s="208"/>
      <c r="K2155" s="210"/>
    </row>
    <row r="2156" s="206" customFormat="1" ht="20" customHeight="1" spans="1:11">
      <c r="A2156" s="208"/>
      <c r="B2156" s="208"/>
      <c r="C2156" s="208"/>
      <c r="D2156" s="208"/>
      <c r="E2156" s="208"/>
      <c r="F2156" s="208"/>
      <c r="G2156" s="208"/>
      <c r="H2156" s="208"/>
      <c r="I2156" s="209"/>
      <c r="J2156" s="208"/>
      <c r="K2156" s="210"/>
    </row>
    <row r="2157" s="206" customFormat="1" ht="20" customHeight="1" spans="1:11">
      <c r="A2157" s="208"/>
      <c r="B2157" s="208"/>
      <c r="C2157" s="208"/>
      <c r="D2157" s="208"/>
      <c r="E2157" s="208"/>
      <c r="F2157" s="208"/>
      <c r="G2157" s="208"/>
      <c r="H2157" s="208"/>
      <c r="I2157" s="209"/>
      <c r="J2157" s="208"/>
      <c r="K2157" s="210"/>
    </row>
    <row r="2158" s="206" customFormat="1" ht="20" customHeight="1" spans="1:11">
      <c r="A2158" s="211" t="s">
        <v>1</v>
      </c>
      <c r="B2158" s="211" t="s">
        <v>2</v>
      </c>
      <c r="C2158" s="212" t="s">
        <v>3</v>
      </c>
      <c r="D2158" s="213" t="s">
        <v>4</v>
      </c>
      <c r="E2158" s="214" t="s">
        <v>5</v>
      </c>
      <c r="F2158" s="212" t="s">
        <v>6</v>
      </c>
      <c r="G2158" s="212" t="s">
        <v>7</v>
      </c>
      <c r="H2158" s="215" t="s">
        <v>8</v>
      </c>
      <c r="I2158" s="212" t="s">
        <v>9</v>
      </c>
      <c r="J2158" s="212" t="s">
        <v>10</v>
      </c>
      <c r="K2158" s="215" t="s">
        <v>11</v>
      </c>
    </row>
    <row r="2159" s="206" customFormat="1" customHeight="1" spans="1:11">
      <c r="A2159" s="256" t="s">
        <v>317</v>
      </c>
      <c r="B2159" s="269">
        <v>45</v>
      </c>
      <c r="C2159" s="227" t="s">
        <v>31</v>
      </c>
      <c r="D2159" s="229" t="s">
        <v>32</v>
      </c>
      <c r="E2159" s="230" t="s">
        <v>33</v>
      </c>
      <c r="F2159" s="227" t="s">
        <v>34</v>
      </c>
      <c r="G2159" s="229" t="s">
        <v>35</v>
      </c>
      <c r="H2159" s="222">
        <v>49.8</v>
      </c>
      <c r="I2159" s="240">
        <v>45</v>
      </c>
      <c r="J2159" s="240">
        <v>0.71</v>
      </c>
      <c r="K2159" s="222">
        <f>J2159*H2159</f>
        <v>35.358</v>
      </c>
    </row>
    <row r="2160" s="206" customFormat="1" customHeight="1" spans="1:11">
      <c r="A2160" s="256" t="s">
        <v>317</v>
      </c>
      <c r="B2160" s="269">
        <v>45</v>
      </c>
      <c r="C2160" s="227" t="s">
        <v>36</v>
      </c>
      <c r="D2160" s="229" t="s">
        <v>37</v>
      </c>
      <c r="E2160" s="230" t="s">
        <v>38</v>
      </c>
      <c r="F2160" s="227" t="s">
        <v>39</v>
      </c>
      <c r="G2160" s="229" t="s">
        <v>40</v>
      </c>
      <c r="H2160" s="222">
        <v>48</v>
      </c>
      <c r="I2160" s="240">
        <v>45</v>
      </c>
      <c r="J2160" s="240">
        <v>0.71</v>
      </c>
      <c r="K2160" s="222">
        <f t="shared" ref="K2160:K2173" si="28">J2160*H2160</f>
        <v>34.08</v>
      </c>
    </row>
    <row r="2161" s="206" customFormat="1" customHeight="1" spans="1:11">
      <c r="A2161" s="256" t="s">
        <v>317</v>
      </c>
      <c r="B2161" s="269">
        <v>45</v>
      </c>
      <c r="C2161" s="227" t="s">
        <v>36</v>
      </c>
      <c r="D2161" s="229" t="s">
        <v>41</v>
      </c>
      <c r="E2161" s="230" t="s">
        <v>42</v>
      </c>
      <c r="F2161" s="227" t="s">
        <v>43</v>
      </c>
      <c r="G2161" s="229" t="s">
        <v>22</v>
      </c>
      <c r="H2161" s="222">
        <v>18</v>
      </c>
      <c r="I2161" s="240">
        <v>45</v>
      </c>
      <c r="J2161" s="240">
        <v>1</v>
      </c>
      <c r="K2161" s="222">
        <f t="shared" si="28"/>
        <v>18</v>
      </c>
    </row>
    <row r="2162" s="206" customFormat="1" customHeight="1" spans="1:11">
      <c r="A2162" s="256" t="s">
        <v>317</v>
      </c>
      <c r="B2162" s="269">
        <v>45</v>
      </c>
      <c r="C2162" s="227" t="s">
        <v>44</v>
      </c>
      <c r="D2162" s="229" t="s">
        <v>45</v>
      </c>
      <c r="E2162" s="230" t="s">
        <v>46</v>
      </c>
      <c r="F2162" s="227" t="s">
        <v>47</v>
      </c>
      <c r="G2162" s="229" t="s">
        <v>48</v>
      </c>
      <c r="H2162" s="222">
        <v>29.8</v>
      </c>
      <c r="I2162" s="240">
        <v>45</v>
      </c>
      <c r="J2162" s="240">
        <v>0.71</v>
      </c>
      <c r="K2162" s="222">
        <f t="shared" si="28"/>
        <v>21.158</v>
      </c>
    </row>
    <row r="2163" s="206" customFormat="1" customHeight="1" spans="1:11">
      <c r="A2163" s="256" t="s">
        <v>317</v>
      </c>
      <c r="B2163" s="269">
        <v>45</v>
      </c>
      <c r="C2163" s="227" t="s">
        <v>49</v>
      </c>
      <c r="D2163" s="274" t="s">
        <v>50</v>
      </c>
      <c r="E2163" s="230" t="s">
        <v>51</v>
      </c>
      <c r="F2163" s="227" t="s">
        <v>52</v>
      </c>
      <c r="G2163" s="227" t="s">
        <v>35</v>
      </c>
      <c r="H2163" s="222">
        <v>39.8</v>
      </c>
      <c r="I2163" s="240">
        <v>45</v>
      </c>
      <c r="J2163" s="240">
        <v>0.71</v>
      </c>
      <c r="K2163" s="222">
        <f t="shared" si="28"/>
        <v>28.258</v>
      </c>
    </row>
    <row r="2164" s="206" customFormat="1" customHeight="1" spans="1:11">
      <c r="A2164" s="256" t="s">
        <v>317</v>
      </c>
      <c r="B2164" s="269">
        <v>45</v>
      </c>
      <c r="C2164" s="270" t="s">
        <v>282</v>
      </c>
      <c r="D2164" s="271" t="s">
        <v>283</v>
      </c>
      <c r="E2164" s="270" t="s">
        <v>284</v>
      </c>
      <c r="F2164" s="185" t="s">
        <v>285</v>
      </c>
      <c r="G2164" s="256" t="s">
        <v>147</v>
      </c>
      <c r="H2164" s="222">
        <v>37</v>
      </c>
      <c r="I2164" s="240">
        <v>45</v>
      </c>
      <c r="J2164" s="240">
        <v>0.71</v>
      </c>
      <c r="K2164" s="222">
        <f t="shared" si="28"/>
        <v>26.27</v>
      </c>
    </row>
    <row r="2165" s="206" customFormat="1" customHeight="1" spans="1:11">
      <c r="A2165" s="256" t="s">
        <v>317</v>
      </c>
      <c r="B2165" s="269">
        <v>45</v>
      </c>
      <c r="C2165" s="185" t="s">
        <v>286</v>
      </c>
      <c r="D2165" s="272" t="s">
        <v>287</v>
      </c>
      <c r="E2165" s="185" t="s">
        <v>286</v>
      </c>
      <c r="F2165" s="185" t="s">
        <v>288</v>
      </c>
      <c r="G2165" s="227" t="s">
        <v>289</v>
      </c>
      <c r="H2165" s="222">
        <v>49.8</v>
      </c>
      <c r="I2165" s="240">
        <v>45</v>
      </c>
      <c r="J2165" s="240">
        <v>0.71</v>
      </c>
      <c r="K2165" s="222">
        <f t="shared" si="28"/>
        <v>35.358</v>
      </c>
    </row>
    <row r="2166" s="206" customFormat="1" customHeight="1" spans="1:11">
      <c r="A2166" s="256" t="s">
        <v>317</v>
      </c>
      <c r="B2166" s="269">
        <v>45</v>
      </c>
      <c r="C2166" s="185" t="s">
        <v>143</v>
      </c>
      <c r="D2166" s="279" t="s">
        <v>148</v>
      </c>
      <c r="E2166" s="185" t="s">
        <v>149</v>
      </c>
      <c r="F2166" s="185" t="s">
        <v>150</v>
      </c>
      <c r="G2166" s="256" t="s">
        <v>147</v>
      </c>
      <c r="H2166" s="222">
        <v>46</v>
      </c>
      <c r="I2166" s="240">
        <v>45</v>
      </c>
      <c r="J2166" s="240">
        <v>0.71</v>
      </c>
      <c r="K2166" s="222">
        <f t="shared" si="28"/>
        <v>32.66</v>
      </c>
    </row>
    <row r="2167" s="206" customFormat="1" customHeight="1" spans="1:11">
      <c r="A2167" s="256" t="s">
        <v>317</v>
      </c>
      <c r="B2167" s="269">
        <v>45</v>
      </c>
      <c r="C2167" s="185" t="s">
        <v>290</v>
      </c>
      <c r="D2167" s="271" t="s">
        <v>291</v>
      </c>
      <c r="E2167" s="270" t="s">
        <v>292</v>
      </c>
      <c r="F2167" s="185" t="s">
        <v>293</v>
      </c>
      <c r="G2167" s="227" t="s">
        <v>130</v>
      </c>
      <c r="H2167" s="222">
        <v>42</v>
      </c>
      <c r="I2167" s="240">
        <v>45</v>
      </c>
      <c r="J2167" s="240">
        <v>0.71</v>
      </c>
      <c r="K2167" s="222">
        <f t="shared" si="28"/>
        <v>29.82</v>
      </c>
    </row>
    <row r="2168" s="206" customFormat="1" customHeight="1" spans="1:11">
      <c r="A2168" s="256" t="s">
        <v>317</v>
      </c>
      <c r="B2168" s="269">
        <v>45</v>
      </c>
      <c r="C2168" s="227" t="s">
        <v>53</v>
      </c>
      <c r="D2168" s="251" t="s">
        <v>109</v>
      </c>
      <c r="E2168" s="232" t="s">
        <v>110</v>
      </c>
      <c r="F2168" s="251" t="s">
        <v>111</v>
      </c>
      <c r="G2168" s="233" t="s">
        <v>57</v>
      </c>
      <c r="H2168" s="222">
        <v>69</v>
      </c>
      <c r="I2168" s="240">
        <v>45</v>
      </c>
      <c r="J2168" s="240">
        <v>0.71</v>
      </c>
      <c r="K2168" s="222">
        <f t="shared" si="28"/>
        <v>48.99</v>
      </c>
    </row>
    <row r="2169" s="206" customFormat="1" customHeight="1" spans="1:11">
      <c r="A2169" s="256" t="s">
        <v>317</v>
      </c>
      <c r="B2169" s="269">
        <v>45</v>
      </c>
      <c r="C2169" s="227" t="s">
        <v>58</v>
      </c>
      <c r="D2169" s="234" t="s">
        <v>59</v>
      </c>
      <c r="E2169" s="235" t="s">
        <v>60</v>
      </c>
      <c r="F2169" s="231" t="s">
        <v>61</v>
      </c>
      <c r="G2169" s="227" t="s">
        <v>62</v>
      </c>
      <c r="H2169" s="222">
        <v>38</v>
      </c>
      <c r="I2169" s="240">
        <v>45</v>
      </c>
      <c r="J2169" s="240">
        <v>0.71</v>
      </c>
      <c r="K2169" s="222">
        <f t="shared" si="28"/>
        <v>26.98</v>
      </c>
    </row>
    <row r="2170" s="206" customFormat="1" customHeight="1" spans="1:11">
      <c r="A2170" s="256" t="s">
        <v>317</v>
      </c>
      <c r="B2170" s="269">
        <v>45</v>
      </c>
      <c r="C2170" s="227" t="s">
        <v>63</v>
      </c>
      <c r="D2170" s="231" t="s">
        <v>64</v>
      </c>
      <c r="E2170" s="235" t="s">
        <v>65</v>
      </c>
      <c r="F2170" s="231" t="s">
        <v>66</v>
      </c>
      <c r="G2170" s="231" t="s">
        <v>67</v>
      </c>
      <c r="H2170" s="222">
        <v>38</v>
      </c>
      <c r="I2170" s="240">
        <v>45</v>
      </c>
      <c r="J2170" s="240">
        <v>0.71</v>
      </c>
      <c r="K2170" s="222">
        <f t="shared" si="28"/>
        <v>26.98</v>
      </c>
    </row>
    <row r="2171" s="206" customFormat="1" customHeight="1" spans="1:11">
      <c r="A2171" s="256" t="s">
        <v>317</v>
      </c>
      <c r="B2171" s="269">
        <v>45</v>
      </c>
      <c r="C2171" s="227" t="s">
        <v>86</v>
      </c>
      <c r="D2171" s="227" t="s">
        <v>87</v>
      </c>
      <c r="E2171" s="230" t="s">
        <v>88</v>
      </c>
      <c r="F2171" s="227" t="s">
        <v>89</v>
      </c>
      <c r="G2171" s="227" t="s">
        <v>90</v>
      </c>
      <c r="H2171" s="222">
        <v>42.9</v>
      </c>
      <c r="I2171" s="240">
        <v>45</v>
      </c>
      <c r="J2171" s="240">
        <v>0.71</v>
      </c>
      <c r="K2171" s="222">
        <f t="shared" si="28"/>
        <v>30.459</v>
      </c>
    </row>
    <row r="2172" s="206" customFormat="1" customHeight="1" spans="1:11">
      <c r="A2172" s="256" t="s">
        <v>317</v>
      </c>
      <c r="B2172" s="269">
        <v>45</v>
      </c>
      <c r="C2172" s="227" t="s">
        <v>86</v>
      </c>
      <c r="D2172" s="227" t="s">
        <v>91</v>
      </c>
      <c r="E2172" s="227" t="s">
        <v>92</v>
      </c>
      <c r="F2172" s="227" t="s">
        <v>89</v>
      </c>
      <c r="G2172" s="227" t="s">
        <v>90</v>
      </c>
      <c r="H2172" s="222">
        <v>36.9</v>
      </c>
      <c r="I2172" s="240">
        <v>45</v>
      </c>
      <c r="J2172" s="240">
        <v>0.71</v>
      </c>
      <c r="K2172" s="222">
        <f t="shared" si="28"/>
        <v>26.199</v>
      </c>
    </row>
    <row r="2173" s="206" customFormat="1" customHeight="1" spans="1:11">
      <c r="A2173" s="256" t="s">
        <v>317</v>
      </c>
      <c r="B2173" s="269">
        <v>45</v>
      </c>
      <c r="C2173" s="253" t="s">
        <v>143</v>
      </c>
      <c r="D2173" s="279" t="s">
        <v>144</v>
      </c>
      <c r="E2173" s="253" t="s">
        <v>145</v>
      </c>
      <c r="F2173" s="253" t="s">
        <v>146</v>
      </c>
      <c r="G2173" s="253" t="s">
        <v>147</v>
      </c>
      <c r="H2173" s="255">
        <v>32</v>
      </c>
      <c r="I2173" s="240">
        <v>45</v>
      </c>
      <c r="J2173" s="240">
        <v>0.71</v>
      </c>
      <c r="K2173" s="222">
        <f t="shared" si="28"/>
        <v>22.72</v>
      </c>
    </row>
    <row r="2174" s="206" customFormat="1" ht="20" customHeight="1" spans="1:11">
      <c r="A2174" s="256" t="s">
        <v>317</v>
      </c>
      <c r="B2174" s="269">
        <v>45</v>
      </c>
      <c r="C2174" s="237" t="s">
        <v>73</v>
      </c>
      <c r="D2174" s="237"/>
      <c r="E2174" s="237"/>
      <c r="F2174" s="237"/>
      <c r="G2174" s="237"/>
      <c r="H2174" s="237"/>
      <c r="I2174" s="241"/>
      <c r="J2174" s="237"/>
      <c r="K2174" s="242">
        <f>SUM(K2159:K2173)</f>
        <v>443.29</v>
      </c>
    </row>
    <row r="2175" s="206" customFormat="1" ht="20" customHeight="1" spans="1:11">
      <c r="A2175" s="208"/>
      <c r="B2175" s="208"/>
      <c r="C2175" s="208"/>
      <c r="D2175" s="208"/>
      <c r="E2175" s="208"/>
      <c r="F2175" s="208"/>
      <c r="G2175" s="208"/>
      <c r="H2175" s="208"/>
      <c r="I2175" s="209"/>
      <c r="J2175" s="208"/>
      <c r="K2175" s="210"/>
    </row>
    <row r="2176" s="206" customFormat="1" ht="20" customHeight="1" spans="1:11">
      <c r="A2176" s="208"/>
      <c r="B2176" s="208"/>
      <c r="C2176" s="208"/>
      <c r="D2176" s="208"/>
      <c r="E2176" s="208"/>
      <c r="F2176" s="208"/>
      <c r="G2176" s="208"/>
      <c r="H2176" s="208"/>
      <c r="I2176" s="209"/>
      <c r="J2176" s="208"/>
      <c r="K2176" s="210"/>
    </row>
    <row r="2177" s="206" customFormat="1" ht="20" customHeight="1" spans="1:11">
      <c r="A2177" s="208"/>
      <c r="B2177" s="208"/>
      <c r="C2177" s="208"/>
      <c r="D2177" s="208"/>
      <c r="E2177" s="208"/>
      <c r="F2177" s="208"/>
      <c r="G2177" s="208"/>
      <c r="H2177" s="208"/>
      <c r="I2177" s="209"/>
      <c r="J2177" s="208"/>
      <c r="K2177" s="210"/>
    </row>
    <row r="2178" s="206" customFormat="1" ht="20" customHeight="1" spans="1:11">
      <c r="A2178" s="208"/>
      <c r="B2178" s="208"/>
      <c r="C2178" s="208"/>
      <c r="D2178" s="208"/>
      <c r="E2178" s="208"/>
      <c r="F2178" s="208"/>
      <c r="G2178" s="208"/>
      <c r="H2178" s="208"/>
      <c r="I2178" s="209"/>
      <c r="J2178" s="208"/>
      <c r="K2178" s="210"/>
    </row>
    <row r="2179" s="206" customFormat="1" ht="20" customHeight="1" spans="1:11">
      <c r="A2179" s="208"/>
      <c r="B2179" s="208"/>
      <c r="C2179" s="208"/>
      <c r="D2179" s="208"/>
      <c r="E2179" s="208"/>
      <c r="F2179" s="208"/>
      <c r="G2179" s="208"/>
      <c r="H2179" s="208"/>
      <c r="I2179" s="209"/>
      <c r="J2179" s="208"/>
      <c r="K2179" s="210"/>
    </row>
    <row r="2180" s="206" customFormat="1" ht="20" customHeight="1" spans="1:11">
      <c r="A2180" s="208"/>
      <c r="B2180" s="208"/>
      <c r="C2180" s="208"/>
      <c r="D2180" s="208"/>
      <c r="E2180" s="208"/>
      <c r="F2180" s="208"/>
      <c r="G2180" s="208"/>
      <c r="H2180" s="208"/>
      <c r="I2180" s="209"/>
      <c r="J2180" s="208"/>
      <c r="K2180" s="210"/>
    </row>
    <row r="2181" s="206" customFormat="1" ht="20" customHeight="1" spans="1:11">
      <c r="A2181" s="211" t="s">
        <v>1</v>
      </c>
      <c r="B2181" s="211" t="s">
        <v>2</v>
      </c>
      <c r="C2181" s="212" t="s">
        <v>3</v>
      </c>
      <c r="D2181" s="213" t="s">
        <v>4</v>
      </c>
      <c r="E2181" s="214" t="s">
        <v>5</v>
      </c>
      <c r="F2181" s="212" t="s">
        <v>6</v>
      </c>
      <c r="G2181" s="212" t="s">
        <v>7</v>
      </c>
      <c r="H2181" s="215" t="s">
        <v>8</v>
      </c>
      <c r="I2181" s="212" t="s">
        <v>9</v>
      </c>
      <c r="J2181" s="212" t="s">
        <v>10</v>
      </c>
      <c r="K2181" s="215" t="s">
        <v>11</v>
      </c>
    </row>
    <row r="2182" s="206" customFormat="1" customHeight="1" spans="1:11">
      <c r="A2182" s="256" t="s">
        <v>318</v>
      </c>
      <c r="B2182" s="269">
        <v>43</v>
      </c>
      <c r="C2182" s="227" t="s">
        <v>31</v>
      </c>
      <c r="D2182" s="229" t="s">
        <v>32</v>
      </c>
      <c r="E2182" s="230" t="s">
        <v>33</v>
      </c>
      <c r="F2182" s="227" t="s">
        <v>34</v>
      </c>
      <c r="G2182" s="229" t="s">
        <v>35</v>
      </c>
      <c r="H2182" s="222">
        <v>49.8</v>
      </c>
      <c r="I2182" s="240">
        <v>45</v>
      </c>
      <c r="J2182" s="240">
        <v>0.71</v>
      </c>
      <c r="K2182" s="222">
        <f>J2182*H2182</f>
        <v>35.358</v>
      </c>
    </row>
    <row r="2183" s="206" customFormat="1" customHeight="1" spans="1:11">
      <c r="A2183" s="256" t="s">
        <v>318</v>
      </c>
      <c r="B2183" s="269">
        <v>43</v>
      </c>
      <c r="C2183" s="227" t="s">
        <v>36</v>
      </c>
      <c r="D2183" s="229" t="s">
        <v>37</v>
      </c>
      <c r="E2183" s="230" t="s">
        <v>38</v>
      </c>
      <c r="F2183" s="227" t="s">
        <v>39</v>
      </c>
      <c r="G2183" s="229" t="s">
        <v>40</v>
      </c>
      <c r="H2183" s="222">
        <v>48</v>
      </c>
      <c r="I2183" s="240">
        <v>45</v>
      </c>
      <c r="J2183" s="240">
        <v>0.71</v>
      </c>
      <c r="K2183" s="222">
        <f>J2183*H2183</f>
        <v>34.08</v>
      </c>
    </row>
    <row r="2184" s="206" customFormat="1" customHeight="1" spans="1:11">
      <c r="A2184" s="256" t="s">
        <v>318</v>
      </c>
      <c r="B2184" s="269">
        <v>43</v>
      </c>
      <c r="C2184" s="227" t="s">
        <v>36</v>
      </c>
      <c r="D2184" s="229" t="s">
        <v>41</v>
      </c>
      <c r="E2184" s="230" t="s">
        <v>42</v>
      </c>
      <c r="F2184" s="227" t="s">
        <v>43</v>
      </c>
      <c r="G2184" s="229" t="s">
        <v>22</v>
      </c>
      <c r="H2184" s="222">
        <v>18</v>
      </c>
      <c r="I2184" s="240">
        <v>45</v>
      </c>
      <c r="J2184" s="240">
        <v>1</v>
      </c>
      <c r="K2184" s="222">
        <v>18</v>
      </c>
    </row>
    <row r="2185" s="206" customFormat="1" customHeight="1" spans="1:11">
      <c r="A2185" s="256" t="s">
        <v>318</v>
      </c>
      <c r="B2185" s="269">
        <v>43</v>
      </c>
      <c r="C2185" s="227" t="s">
        <v>44</v>
      </c>
      <c r="D2185" s="229" t="s">
        <v>45</v>
      </c>
      <c r="E2185" s="230" t="s">
        <v>46</v>
      </c>
      <c r="F2185" s="227" t="s">
        <v>47</v>
      </c>
      <c r="G2185" s="229" t="s">
        <v>48</v>
      </c>
      <c r="H2185" s="222">
        <v>29.8</v>
      </c>
      <c r="I2185" s="240">
        <v>45</v>
      </c>
      <c r="J2185" s="240">
        <v>0.71</v>
      </c>
      <c r="K2185" s="222">
        <v>21.158</v>
      </c>
    </row>
    <row r="2186" s="206" customFormat="1" customHeight="1" spans="1:11">
      <c r="A2186" s="256" t="s">
        <v>318</v>
      </c>
      <c r="B2186" s="269">
        <v>43</v>
      </c>
      <c r="C2186" s="227" t="s">
        <v>49</v>
      </c>
      <c r="D2186" s="274" t="s">
        <v>50</v>
      </c>
      <c r="E2186" s="230" t="s">
        <v>51</v>
      </c>
      <c r="F2186" s="227" t="s">
        <v>52</v>
      </c>
      <c r="G2186" s="227" t="s">
        <v>35</v>
      </c>
      <c r="H2186" s="222">
        <v>39.8</v>
      </c>
      <c r="I2186" s="240">
        <v>45</v>
      </c>
      <c r="J2186" s="240">
        <v>0.71</v>
      </c>
      <c r="K2186" s="222">
        <f>J2186*H2186</f>
        <v>28.258</v>
      </c>
    </row>
    <row r="2187" s="206" customFormat="1" customHeight="1" spans="1:11">
      <c r="A2187" s="256" t="s">
        <v>318</v>
      </c>
      <c r="B2187" s="269">
        <v>43</v>
      </c>
      <c r="C2187" s="270" t="s">
        <v>282</v>
      </c>
      <c r="D2187" s="271" t="s">
        <v>283</v>
      </c>
      <c r="E2187" s="270" t="s">
        <v>284</v>
      </c>
      <c r="F2187" s="185" t="s">
        <v>285</v>
      </c>
      <c r="G2187" s="256" t="s">
        <v>147</v>
      </c>
      <c r="H2187" s="222">
        <v>37</v>
      </c>
      <c r="I2187" s="240">
        <v>45</v>
      </c>
      <c r="J2187" s="240">
        <v>0.71</v>
      </c>
      <c r="K2187" s="222">
        <f>J2187*H2187</f>
        <v>26.27</v>
      </c>
    </row>
    <row r="2188" s="206" customFormat="1" customHeight="1" spans="1:11">
      <c r="A2188" s="256" t="s">
        <v>318</v>
      </c>
      <c r="B2188" s="269">
        <v>43</v>
      </c>
      <c r="C2188" s="185" t="s">
        <v>286</v>
      </c>
      <c r="D2188" s="272" t="s">
        <v>287</v>
      </c>
      <c r="E2188" s="185" t="s">
        <v>286</v>
      </c>
      <c r="F2188" s="185" t="s">
        <v>288</v>
      </c>
      <c r="G2188" s="227" t="s">
        <v>289</v>
      </c>
      <c r="H2188" s="222">
        <v>49.8</v>
      </c>
      <c r="I2188" s="240">
        <v>45</v>
      </c>
      <c r="J2188" s="240">
        <v>0.71</v>
      </c>
      <c r="K2188" s="222">
        <f>J2188*H2188</f>
        <v>35.358</v>
      </c>
    </row>
    <row r="2189" s="206" customFormat="1" customHeight="1" spans="1:11">
      <c r="A2189" s="256" t="s">
        <v>318</v>
      </c>
      <c r="B2189" s="269">
        <v>43</v>
      </c>
      <c r="C2189" s="185" t="s">
        <v>143</v>
      </c>
      <c r="D2189" s="279" t="s">
        <v>148</v>
      </c>
      <c r="E2189" s="185" t="s">
        <v>149</v>
      </c>
      <c r="F2189" s="185" t="s">
        <v>150</v>
      </c>
      <c r="G2189" s="256" t="s">
        <v>147</v>
      </c>
      <c r="H2189" s="222">
        <v>46</v>
      </c>
      <c r="I2189" s="240">
        <v>45</v>
      </c>
      <c r="J2189" s="240">
        <v>0.71</v>
      </c>
      <c r="K2189" s="222">
        <f>J2189*H2189</f>
        <v>32.66</v>
      </c>
    </row>
    <row r="2190" s="206" customFormat="1" customHeight="1" spans="1:11">
      <c r="A2190" s="256" t="s">
        <v>318</v>
      </c>
      <c r="B2190" s="269">
        <v>43</v>
      </c>
      <c r="C2190" s="185" t="s">
        <v>290</v>
      </c>
      <c r="D2190" s="271" t="s">
        <v>291</v>
      </c>
      <c r="E2190" s="270" t="s">
        <v>292</v>
      </c>
      <c r="F2190" s="185" t="s">
        <v>293</v>
      </c>
      <c r="G2190" s="227" t="s">
        <v>130</v>
      </c>
      <c r="H2190" s="222">
        <v>42</v>
      </c>
      <c r="I2190" s="240">
        <v>45</v>
      </c>
      <c r="J2190" s="240">
        <v>0.71</v>
      </c>
      <c r="K2190" s="222">
        <v>29.82</v>
      </c>
    </row>
    <row r="2191" s="206" customFormat="1" customHeight="1" spans="1:11">
      <c r="A2191" s="256" t="s">
        <v>318</v>
      </c>
      <c r="B2191" s="269">
        <v>43</v>
      </c>
      <c r="C2191" s="227" t="s">
        <v>53</v>
      </c>
      <c r="D2191" s="251" t="s">
        <v>109</v>
      </c>
      <c r="E2191" s="232" t="s">
        <v>110</v>
      </c>
      <c r="F2191" s="251" t="s">
        <v>111</v>
      </c>
      <c r="G2191" s="233" t="s">
        <v>57</v>
      </c>
      <c r="H2191" s="222">
        <v>69</v>
      </c>
      <c r="I2191" s="240">
        <v>45</v>
      </c>
      <c r="J2191" s="240">
        <v>0.71</v>
      </c>
      <c r="K2191" s="222">
        <f>J2191*H2191</f>
        <v>48.99</v>
      </c>
    </row>
    <row r="2192" s="206" customFormat="1" customHeight="1" spans="1:11">
      <c r="A2192" s="256" t="s">
        <v>318</v>
      </c>
      <c r="B2192" s="269">
        <v>43</v>
      </c>
      <c r="C2192" s="227" t="s">
        <v>58</v>
      </c>
      <c r="D2192" s="234" t="s">
        <v>59</v>
      </c>
      <c r="E2192" s="235" t="s">
        <v>60</v>
      </c>
      <c r="F2192" s="231" t="s">
        <v>61</v>
      </c>
      <c r="G2192" s="227" t="s">
        <v>62</v>
      </c>
      <c r="H2192" s="222">
        <v>38</v>
      </c>
      <c r="I2192" s="240">
        <v>45</v>
      </c>
      <c r="J2192" s="240">
        <v>0.71</v>
      </c>
      <c r="K2192" s="222">
        <f>J2192*H2192</f>
        <v>26.98</v>
      </c>
    </row>
    <row r="2193" s="206" customFormat="1" customHeight="1" spans="1:11">
      <c r="A2193" s="256" t="s">
        <v>318</v>
      </c>
      <c r="B2193" s="269">
        <v>43</v>
      </c>
      <c r="C2193" s="227" t="s">
        <v>63</v>
      </c>
      <c r="D2193" s="231" t="s">
        <v>64</v>
      </c>
      <c r="E2193" s="235" t="s">
        <v>65</v>
      </c>
      <c r="F2193" s="231" t="s">
        <v>66</v>
      </c>
      <c r="G2193" s="231" t="s">
        <v>67</v>
      </c>
      <c r="H2193" s="222">
        <v>38</v>
      </c>
      <c r="I2193" s="240">
        <v>45</v>
      </c>
      <c r="J2193" s="240">
        <v>0.71</v>
      </c>
      <c r="K2193" s="222">
        <v>26.98</v>
      </c>
    </row>
    <row r="2194" s="206" customFormat="1" customHeight="1" spans="1:11">
      <c r="A2194" s="256" t="s">
        <v>318</v>
      </c>
      <c r="B2194" s="269">
        <v>43</v>
      </c>
      <c r="C2194" s="227" t="s">
        <v>86</v>
      </c>
      <c r="D2194" s="227" t="s">
        <v>87</v>
      </c>
      <c r="E2194" s="230" t="s">
        <v>88</v>
      </c>
      <c r="F2194" s="227" t="s">
        <v>89</v>
      </c>
      <c r="G2194" s="227" t="s">
        <v>90</v>
      </c>
      <c r="H2194" s="222">
        <v>42.9</v>
      </c>
      <c r="I2194" s="240">
        <v>45</v>
      </c>
      <c r="J2194" s="240">
        <v>0.71</v>
      </c>
      <c r="K2194" s="222">
        <f>J2194*H2194</f>
        <v>30.459</v>
      </c>
    </row>
    <row r="2195" s="206" customFormat="1" customHeight="1" spans="1:11">
      <c r="A2195" s="256" t="s">
        <v>318</v>
      </c>
      <c r="B2195" s="269">
        <v>43</v>
      </c>
      <c r="C2195" s="227" t="s">
        <v>86</v>
      </c>
      <c r="D2195" s="227" t="s">
        <v>91</v>
      </c>
      <c r="E2195" s="227" t="s">
        <v>92</v>
      </c>
      <c r="F2195" s="227" t="s">
        <v>89</v>
      </c>
      <c r="G2195" s="227" t="s">
        <v>90</v>
      </c>
      <c r="H2195" s="222">
        <v>36.9</v>
      </c>
      <c r="I2195" s="240">
        <v>45</v>
      </c>
      <c r="J2195" s="240">
        <v>0.71</v>
      </c>
      <c r="K2195" s="222">
        <f>J2195*H2195</f>
        <v>26.199</v>
      </c>
    </row>
    <row r="2196" s="206" customFormat="1" customHeight="1" spans="1:11">
      <c r="A2196" s="256" t="s">
        <v>318</v>
      </c>
      <c r="B2196" s="269">
        <v>43</v>
      </c>
      <c r="C2196" s="253" t="s">
        <v>143</v>
      </c>
      <c r="D2196" s="279" t="s">
        <v>144</v>
      </c>
      <c r="E2196" s="253" t="s">
        <v>145</v>
      </c>
      <c r="F2196" s="253" t="s">
        <v>146</v>
      </c>
      <c r="G2196" s="253" t="s">
        <v>147</v>
      </c>
      <c r="H2196" s="255">
        <v>32</v>
      </c>
      <c r="I2196" s="240">
        <v>45</v>
      </c>
      <c r="J2196" s="240">
        <v>0.71</v>
      </c>
      <c r="K2196" s="222">
        <f>J2196*H2196</f>
        <v>22.72</v>
      </c>
    </row>
    <row r="2197" s="206" customFormat="1" ht="20" customHeight="1" spans="1:11">
      <c r="A2197" s="256" t="s">
        <v>318</v>
      </c>
      <c r="B2197" s="269">
        <v>43</v>
      </c>
      <c r="C2197" s="237" t="s">
        <v>73</v>
      </c>
      <c r="D2197" s="237"/>
      <c r="E2197" s="237"/>
      <c r="F2197" s="237"/>
      <c r="G2197" s="237"/>
      <c r="H2197" s="237"/>
      <c r="I2197" s="241"/>
      <c r="J2197" s="237"/>
      <c r="K2197" s="242">
        <f>SUM(K2182:K2196)</f>
        <v>443.29</v>
      </c>
    </row>
    <row r="2198" s="206" customFormat="1" ht="20" customHeight="1" spans="1:11">
      <c r="A2198" s="208"/>
      <c r="B2198" s="208"/>
      <c r="C2198" s="208"/>
      <c r="D2198" s="208"/>
      <c r="E2198" s="208"/>
      <c r="F2198" s="208"/>
      <c r="G2198" s="208"/>
      <c r="H2198" s="208"/>
      <c r="I2198" s="209"/>
      <c r="J2198" s="208"/>
      <c r="K2198" s="210"/>
    </row>
    <row r="2199" s="206" customFormat="1" ht="20" customHeight="1" spans="1:11">
      <c r="A2199" s="208"/>
      <c r="B2199" s="208"/>
      <c r="C2199" s="208"/>
      <c r="D2199" s="208"/>
      <c r="E2199" s="208"/>
      <c r="F2199" s="208"/>
      <c r="G2199" s="208"/>
      <c r="H2199" s="208"/>
      <c r="I2199" s="209"/>
      <c r="J2199" s="208"/>
      <c r="K2199" s="210"/>
    </row>
    <row r="2200" s="206" customFormat="1" ht="20" customHeight="1" spans="1:11">
      <c r="A2200" s="208"/>
      <c r="B2200" s="208"/>
      <c r="C2200" s="208"/>
      <c r="D2200" s="208"/>
      <c r="E2200" s="208"/>
      <c r="F2200" s="208"/>
      <c r="G2200" s="208"/>
      <c r="H2200" s="208"/>
      <c r="I2200" s="209"/>
      <c r="J2200" s="208"/>
      <c r="K2200" s="210"/>
    </row>
    <row r="2201" s="206" customFormat="1" ht="20" customHeight="1" spans="1:11">
      <c r="A2201" s="208"/>
      <c r="B2201" s="208"/>
      <c r="C2201" s="208"/>
      <c r="D2201" s="208"/>
      <c r="E2201" s="208"/>
      <c r="F2201" s="208"/>
      <c r="G2201" s="208"/>
      <c r="H2201" s="208"/>
      <c r="I2201" s="209"/>
      <c r="J2201" s="208"/>
      <c r="K2201" s="210"/>
    </row>
    <row r="2202" s="206" customFormat="1" ht="20" customHeight="1" spans="1:11">
      <c r="A2202" s="208"/>
      <c r="B2202" s="208"/>
      <c r="C2202" s="208"/>
      <c r="D2202" s="208"/>
      <c r="E2202" s="208"/>
      <c r="F2202" s="208"/>
      <c r="G2202" s="208"/>
      <c r="H2202" s="208"/>
      <c r="I2202" s="209"/>
      <c r="J2202" s="208"/>
      <c r="K2202" s="210"/>
    </row>
    <row r="2203" s="206" customFormat="1" ht="20" customHeight="1" spans="1:11">
      <c r="A2203" s="208"/>
      <c r="B2203" s="208"/>
      <c r="C2203" s="208"/>
      <c r="D2203" s="208"/>
      <c r="E2203" s="208"/>
      <c r="F2203" s="208"/>
      <c r="G2203" s="208"/>
      <c r="H2203" s="208"/>
      <c r="I2203" s="209"/>
      <c r="J2203" s="208"/>
      <c r="K2203" s="210"/>
    </row>
    <row r="2204" s="206" customFormat="1" ht="20" customHeight="1" spans="1:11">
      <c r="A2204" s="211" t="s">
        <v>1</v>
      </c>
      <c r="B2204" s="211" t="s">
        <v>2</v>
      </c>
      <c r="C2204" s="212" t="s">
        <v>3</v>
      </c>
      <c r="D2204" s="213" t="s">
        <v>4</v>
      </c>
      <c r="E2204" s="214" t="s">
        <v>5</v>
      </c>
      <c r="F2204" s="212" t="s">
        <v>6</v>
      </c>
      <c r="G2204" s="212" t="s">
        <v>7</v>
      </c>
      <c r="H2204" s="215" t="s">
        <v>8</v>
      </c>
      <c r="I2204" s="212" t="s">
        <v>9</v>
      </c>
      <c r="J2204" s="212" t="s">
        <v>10</v>
      </c>
      <c r="K2204" s="215" t="s">
        <v>11</v>
      </c>
    </row>
    <row r="2205" s="206" customFormat="1" customHeight="1" spans="1:11">
      <c r="A2205" s="256" t="s">
        <v>319</v>
      </c>
      <c r="B2205" s="269">
        <v>44</v>
      </c>
      <c r="C2205" s="227" t="s">
        <v>31</v>
      </c>
      <c r="D2205" s="229" t="s">
        <v>32</v>
      </c>
      <c r="E2205" s="230" t="s">
        <v>33</v>
      </c>
      <c r="F2205" s="227" t="s">
        <v>34</v>
      </c>
      <c r="G2205" s="229" t="s">
        <v>35</v>
      </c>
      <c r="H2205" s="222">
        <v>49.8</v>
      </c>
      <c r="I2205" s="240">
        <v>44</v>
      </c>
      <c r="J2205" s="240">
        <v>0.71</v>
      </c>
      <c r="K2205" s="222">
        <f>J2205*H2205</f>
        <v>35.358</v>
      </c>
    </row>
    <row r="2206" s="206" customFormat="1" customHeight="1" spans="1:11">
      <c r="A2206" s="256" t="s">
        <v>319</v>
      </c>
      <c r="B2206" s="269">
        <v>44</v>
      </c>
      <c r="C2206" s="227" t="s">
        <v>36</v>
      </c>
      <c r="D2206" s="229" t="s">
        <v>37</v>
      </c>
      <c r="E2206" s="230" t="s">
        <v>38</v>
      </c>
      <c r="F2206" s="227" t="s">
        <v>39</v>
      </c>
      <c r="G2206" s="229" t="s">
        <v>40</v>
      </c>
      <c r="H2206" s="222">
        <v>48</v>
      </c>
      <c r="I2206" s="240">
        <v>44</v>
      </c>
      <c r="J2206" s="240">
        <v>0.71</v>
      </c>
      <c r="K2206" s="222">
        <f>J2206*H2206</f>
        <v>34.08</v>
      </c>
    </row>
    <row r="2207" s="206" customFormat="1" customHeight="1" spans="1:11">
      <c r="A2207" s="256" t="s">
        <v>319</v>
      </c>
      <c r="B2207" s="269">
        <v>44</v>
      </c>
      <c r="C2207" s="227" t="s">
        <v>36</v>
      </c>
      <c r="D2207" s="229" t="s">
        <v>41</v>
      </c>
      <c r="E2207" s="230" t="s">
        <v>42</v>
      </c>
      <c r="F2207" s="227" t="s">
        <v>43</v>
      </c>
      <c r="G2207" s="229" t="s">
        <v>22</v>
      </c>
      <c r="H2207" s="222">
        <v>18</v>
      </c>
      <c r="I2207" s="240">
        <v>44</v>
      </c>
      <c r="J2207" s="240">
        <v>1</v>
      </c>
      <c r="K2207" s="222">
        <v>18</v>
      </c>
    </row>
    <row r="2208" s="206" customFormat="1" customHeight="1" spans="1:11">
      <c r="A2208" s="256" t="s">
        <v>319</v>
      </c>
      <c r="B2208" s="269">
        <v>44</v>
      </c>
      <c r="C2208" s="227" t="s">
        <v>44</v>
      </c>
      <c r="D2208" s="229" t="s">
        <v>45</v>
      </c>
      <c r="E2208" s="230" t="s">
        <v>46</v>
      </c>
      <c r="F2208" s="227" t="s">
        <v>47</v>
      </c>
      <c r="G2208" s="229" t="s">
        <v>48</v>
      </c>
      <c r="H2208" s="222">
        <v>29.8</v>
      </c>
      <c r="I2208" s="240">
        <v>44</v>
      </c>
      <c r="J2208" s="240">
        <v>0.71</v>
      </c>
      <c r="K2208" s="222">
        <v>21.158</v>
      </c>
    </row>
    <row r="2209" s="206" customFormat="1" customHeight="1" spans="1:11">
      <c r="A2209" s="256" t="s">
        <v>319</v>
      </c>
      <c r="B2209" s="269">
        <v>44</v>
      </c>
      <c r="C2209" s="227" t="s">
        <v>49</v>
      </c>
      <c r="D2209" s="274" t="s">
        <v>50</v>
      </c>
      <c r="E2209" s="230" t="s">
        <v>51</v>
      </c>
      <c r="F2209" s="227" t="s">
        <v>52</v>
      </c>
      <c r="G2209" s="227" t="s">
        <v>35</v>
      </c>
      <c r="H2209" s="222">
        <v>39.8</v>
      </c>
      <c r="I2209" s="240">
        <v>44</v>
      </c>
      <c r="J2209" s="240">
        <v>0.71</v>
      </c>
      <c r="K2209" s="222">
        <f>J2209*H2209</f>
        <v>28.258</v>
      </c>
    </row>
    <row r="2210" s="206" customFormat="1" customHeight="1" spans="1:11">
      <c r="A2210" s="256" t="s">
        <v>319</v>
      </c>
      <c r="B2210" s="269">
        <v>44</v>
      </c>
      <c r="C2210" s="270" t="s">
        <v>282</v>
      </c>
      <c r="D2210" s="271" t="s">
        <v>283</v>
      </c>
      <c r="E2210" s="270" t="s">
        <v>284</v>
      </c>
      <c r="F2210" s="185" t="s">
        <v>285</v>
      </c>
      <c r="G2210" s="256" t="s">
        <v>147</v>
      </c>
      <c r="H2210" s="222">
        <v>37</v>
      </c>
      <c r="I2210" s="240">
        <v>44</v>
      </c>
      <c r="J2210" s="240">
        <v>0.71</v>
      </c>
      <c r="K2210" s="222">
        <f>J2210*H2210</f>
        <v>26.27</v>
      </c>
    </row>
    <row r="2211" s="206" customFormat="1" customHeight="1" spans="1:11">
      <c r="A2211" s="256" t="s">
        <v>319</v>
      </c>
      <c r="B2211" s="269">
        <v>44</v>
      </c>
      <c r="C2211" s="185" t="s">
        <v>286</v>
      </c>
      <c r="D2211" s="272" t="s">
        <v>287</v>
      </c>
      <c r="E2211" s="185" t="s">
        <v>286</v>
      </c>
      <c r="F2211" s="185" t="s">
        <v>288</v>
      </c>
      <c r="G2211" s="227" t="s">
        <v>289</v>
      </c>
      <c r="H2211" s="222">
        <v>49.8</v>
      </c>
      <c r="I2211" s="240">
        <v>44</v>
      </c>
      <c r="J2211" s="240">
        <v>0.71</v>
      </c>
      <c r="K2211" s="222">
        <f>J2211*H2211</f>
        <v>35.358</v>
      </c>
    </row>
    <row r="2212" s="206" customFormat="1" customHeight="1" spans="1:11">
      <c r="A2212" s="256" t="s">
        <v>319</v>
      </c>
      <c r="B2212" s="269">
        <v>44</v>
      </c>
      <c r="C2212" s="185" t="s">
        <v>143</v>
      </c>
      <c r="D2212" s="279" t="s">
        <v>148</v>
      </c>
      <c r="E2212" s="185" t="s">
        <v>149</v>
      </c>
      <c r="F2212" s="185" t="s">
        <v>150</v>
      </c>
      <c r="G2212" s="256" t="s">
        <v>147</v>
      </c>
      <c r="H2212" s="222">
        <v>46</v>
      </c>
      <c r="I2212" s="240">
        <v>44</v>
      </c>
      <c r="J2212" s="240">
        <v>0.71</v>
      </c>
      <c r="K2212" s="222">
        <f>J2212*H2212</f>
        <v>32.66</v>
      </c>
    </row>
    <row r="2213" s="206" customFormat="1" customHeight="1" spans="1:11">
      <c r="A2213" s="256" t="s">
        <v>319</v>
      </c>
      <c r="B2213" s="269">
        <v>44</v>
      </c>
      <c r="C2213" s="185" t="s">
        <v>290</v>
      </c>
      <c r="D2213" s="271" t="s">
        <v>291</v>
      </c>
      <c r="E2213" s="270" t="s">
        <v>292</v>
      </c>
      <c r="F2213" s="185" t="s">
        <v>293</v>
      </c>
      <c r="G2213" s="227" t="s">
        <v>130</v>
      </c>
      <c r="H2213" s="222">
        <v>42</v>
      </c>
      <c r="I2213" s="240">
        <v>44</v>
      </c>
      <c r="J2213" s="240">
        <v>0.71</v>
      </c>
      <c r="K2213" s="222">
        <v>29.82</v>
      </c>
    </row>
    <row r="2214" s="206" customFormat="1" customHeight="1" spans="1:11">
      <c r="A2214" s="256" t="s">
        <v>319</v>
      </c>
      <c r="B2214" s="269">
        <v>44</v>
      </c>
      <c r="C2214" s="227" t="s">
        <v>53</v>
      </c>
      <c r="D2214" s="251" t="s">
        <v>109</v>
      </c>
      <c r="E2214" s="232" t="s">
        <v>110</v>
      </c>
      <c r="F2214" s="251" t="s">
        <v>111</v>
      </c>
      <c r="G2214" s="233" t="s">
        <v>57</v>
      </c>
      <c r="H2214" s="222">
        <v>69</v>
      </c>
      <c r="I2214" s="240">
        <v>44</v>
      </c>
      <c r="J2214" s="240">
        <v>0.71</v>
      </c>
      <c r="K2214" s="222">
        <f>J2214*H2214</f>
        <v>48.99</v>
      </c>
    </row>
    <row r="2215" s="206" customFormat="1" customHeight="1" spans="1:11">
      <c r="A2215" s="256" t="s">
        <v>319</v>
      </c>
      <c r="B2215" s="269">
        <v>44</v>
      </c>
      <c r="C2215" s="227" t="s">
        <v>58</v>
      </c>
      <c r="D2215" s="234" t="s">
        <v>59</v>
      </c>
      <c r="E2215" s="235" t="s">
        <v>60</v>
      </c>
      <c r="F2215" s="231" t="s">
        <v>61</v>
      </c>
      <c r="G2215" s="227" t="s">
        <v>62</v>
      </c>
      <c r="H2215" s="222">
        <v>38</v>
      </c>
      <c r="I2215" s="240">
        <v>44</v>
      </c>
      <c r="J2215" s="240">
        <v>0.71</v>
      </c>
      <c r="K2215" s="222">
        <f>J2215*H2215</f>
        <v>26.98</v>
      </c>
    </row>
    <row r="2216" s="206" customFormat="1" customHeight="1" spans="1:11">
      <c r="A2216" s="256" t="s">
        <v>319</v>
      </c>
      <c r="B2216" s="269">
        <v>44</v>
      </c>
      <c r="C2216" s="227" t="s">
        <v>63</v>
      </c>
      <c r="D2216" s="231" t="s">
        <v>64</v>
      </c>
      <c r="E2216" s="235" t="s">
        <v>65</v>
      </c>
      <c r="F2216" s="231" t="s">
        <v>66</v>
      </c>
      <c r="G2216" s="231" t="s">
        <v>67</v>
      </c>
      <c r="H2216" s="222">
        <v>38</v>
      </c>
      <c r="I2216" s="240">
        <v>44</v>
      </c>
      <c r="J2216" s="240">
        <v>0.71</v>
      </c>
      <c r="K2216" s="222">
        <v>26.98</v>
      </c>
    </row>
    <row r="2217" s="206" customFormat="1" customHeight="1" spans="1:11">
      <c r="A2217" s="256" t="s">
        <v>319</v>
      </c>
      <c r="B2217" s="269">
        <v>44</v>
      </c>
      <c r="C2217" s="227" t="s">
        <v>86</v>
      </c>
      <c r="D2217" s="227" t="s">
        <v>87</v>
      </c>
      <c r="E2217" s="230" t="s">
        <v>88</v>
      </c>
      <c r="F2217" s="227" t="s">
        <v>89</v>
      </c>
      <c r="G2217" s="227" t="s">
        <v>90</v>
      </c>
      <c r="H2217" s="222">
        <v>42.9</v>
      </c>
      <c r="I2217" s="240">
        <v>44</v>
      </c>
      <c r="J2217" s="240">
        <v>0.71</v>
      </c>
      <c r="K2217" s="222">
        <f>J2217*H2217</f>
        <v>30.459</v>
      </c>
    </row>
    <row r="2218" s="206" customFormat="1" customHeight="1" spans="1:11">
      <c r="A2218" s="256" t="s">
        <v>319</v>
      </c>
      <c r="B2218" s="269">
        <v>44</v>
      </c>
      <c r="C2218" s="227" t="s">
        <v>86</v>
      </c>
      <c r="D2218" s="227" t="s">
        <v>91</v>
      </c>
      <c r="E2218" s="227" t="s">
        <v>92</v>
      </c>
      <c r="F2218" s="227" t="s">
        <v>89</v>
      </c>
      <c r="G2218" s="227" t="s">
        <v>90</v>
      </c>
      <c r="H2218" s="222">
        <v>36.9</v>
      </c>
      <c r="I2218" s="240">
        <v>44</v>
      </c>
      <c r="J2218" s="240">
        <v>0.71</v>
      </c>
      <c r="K2218" s="222">
        <f>J2218*H2218</f>
        <v>26.199</v>
      </c>
    </row>
    <row r="2219" s="206" customFormat="1" customHeight="1" spans="1:11">
      <c r="A2219" s="256" t="s">
        <v>319</v>
      </c>
      <c r="B2219" s="269">
        <v>44</v>
      </c>
      <c r="C2219" s="253" t="s">
        <v>143</v>
      </c>
      <c r="D2219" s="279" t="s">
        <v>144</v>
      </c>
      <c r="E2219" s="253" t="s">
        <v>145</v>
      </c>
      <c r="F2219" s="253" t="s">
        <v>146</v>
      </c>
      <c r="G2219" s="253" t="s">
        <v>147</v>
      </c>
      <c r="H2219" s="255">
        <v>32</v>
      </c>
      <c r="I2219" s="240">
        <v>44</v>
      </c>
      <c r="J2219" s="240">
        <v>0.71</v>
      </c>
      <c r="K2219" s="222">
        <f>J2219*H2219</f>
        <v>22.72</v>
      </c>
    </row>
    <row r="2220" s="206" customFormat="1" ht="20" customHeight="1" spans="1:11">
      <c r="A2220" s="256" t="s">
        <v>319</v>
      </c>
      <c r="B2220" s="269">
        <v>44</v>
      </c>
      <c r="C2220" s="237" t="s">
        <v>73</v>
      </c>
      <c r="D2220" s="237"/>
      <c r="E2220" s="237"/>
      <c r="F2220" s="237"/>
      <c r="G2220" s="237"/>
      <c r="H2220" s="237"/>
      <c r="I2220" s="241"/>
      <c r="J2220" s="237"/>
      <c r="K2220" s="242">
        <f>SUM(K2205:K2219)</f>
        <v>443.29</v>
      </c>
    </row>
    <row r="2221" s="206" customFormat="1" ht="20" customHeight="1" spans="1:11">
      <c r="A2221" s="208"/>
      <c r="B2221" s="208"/>
      <c r="C2221" s="208"/>
      <c r="D2221" s="208"/>
      <c r="E2221" s="208"/>
      <c r="F2221" s="208"/>
      <c r="G2221" s="208"/>
      <c r="H2221" s="208"/>
      <c r="I2221" s="209"/>
      <c r="J2221" s="208"/>
      <c r="K2221" s="210"/>
    </row>
    <row r="2222" s="206" customFormat="1" ht="20" customHeight="1" spans="1:11">
      <c r="A2222" s="208"/>
      <c r="B2222" s="208"/>
      <c r="C2222" s="208"/>
      <c r="D2222" s="208"/>
      <c r="E2222" s="208"/>
      <c r="F2222" s="208"/>
      <c r="G2222" s="208"/>
      <c r="H2222" s="208"/>
      <c r="I2222" s="209"/>
      <c r="J2222" s="208"/>
      <c r="K2222" s="210"/>
    </row>
    <row r="2223" s="206" customFormat="1" ht="20" customHeight="1" spans="1:11">
      <c r="A2223" s="208"/>
      <c r="B2223" s="208"/>
      <c r="C2223" s="208"/>
      <c r="D2223" s="208"/>
      <c r="E2223" s="208"/>
      <c r="F2223" s="208"/>
      <c r="G2223" s="208"/>
      <c r="H2223" s="208"/>
      <c r="I2223" s="209"/>
      <c r="J2223" s="208"/>
      <c r="K2223" s="210"/>
    </row>
    <row r="2224" s="206" customFormat="1" ht="20" customHeight="1" spans="1:11">
      <c r="A2224" s="208"/>
      <c r="B2224" s="208"/>
      <c r="C2224" s="208"/>
      <c r="D2224" s="208"/>
      <c r="E2224" s="208"/>
      <c r="F2224" s="208"/>
      <c r="G2224" s="208"/>
      <c r="H2224" s="208"/>
      <c r="I2224" s="209"/>
      <c r="J2224" s="208"/>
      <c r="K2224" s="210"/>
    </row>
    <row r="2225" s="206" customFormat="1" ht="20" customHeight="1" spans="1:11">
      <c r="A2225" s="208"/>
      <c r="B2225" s="208"/>
      <c r="C2225" s="208"/>
      <c r="D2225" s="208"/>
      <c r="E2225" s="208"/>
      <c r="F2225" s="208"/>
      <c r="G2225" s="208"/>
      <c r="H2225" s="208"/>
      <c r="I2225" s="209"/>
      <c r="J2225" s="208"/>
      <c r="K2225" s="210"/>
    </row>
    <row r="2226" s="206" customFormat="1" ht="20" customHeight="1" spans="1:11">
      <c r="A2226" s="208"/>
      <c r="B2226" s="208"/>
      <c r="C2226" s="208"/>
      <c r="D2226" s="208"/>
      <c r="E2226" s="208"/>
      <c r="F2226" s="208"/>
      <c r="G2226" s="208"/>
      <c r="H2226" s="208"/>
      <c r="I2226" s="209"/>
      <c r="J2226" s="208"/>
      <c r="K2226" s="210"/>
    </row>
    <row r="2227" s="206" customFormat="1" ht="20" customHeight="1" spans="1:11">
      <c r="A2227" s="211" t="s">
        <v>1</v>
      </c>
      <c r="B2227" s="211" t="s">
        <v>2</v>
      </c>
      <c r="C2227" s="212" t="s">
        <v>3</v>
      </c>
      <c r="D2227" s="213" t="s">
        <v>4</v>
      </c>
      <c r="E2227" s="214" t="s">
        <v>5</v>
      </c>
      <c r="F2227" s="212" t="s">
        <v>6</v>
      </c>
      <c r="G2227" s="212" t="s">
        <v>7</v>
      </c>
      <c r="H2227" s="215" t="s">
        <v>8</v>
      </c>
      <c r="I2227" s="212" t="s">
        <v>9</v>
      </c>
      <c r="J2227" s="212" t="s">
        <v>10</v>
      </c>
      <c r="K2227" s="215" t="s">
        <v>11</v>
      </c>
    </row>
    <row r="2228" s="206" customFormat="1" customHeight="1" spans="1:11">
      <c r="A2228" s="256" t="s">
        <v>320</v>
      </c>
      <c r="B2228" s="269">
        <v>41</v>
      </c>
      <c r="C2228" s="227" t="s">
        <v>31</v>
      </c>
      <c r="D2228" s="229" t="s">
        <v>32</v>
      </c>
      <c r="E2228" s="230" t="s">
        <v>33</v>
      </c>
      <c r="F2228" s="227" t="s">
        <v>34</v>
      </c>
      <c r="G2228" s="229" t="s">
        <v>35</v>
      </c>
      <c r="H2228" s="222">
        <v>49.8</v>
      </c>
      <c r="I2228" s="240">
        <v>41</v>
      </c>
      <c r="J2228" s="240">
        <v>0.71</v>
      </c>
      <c r="K2228" s="222">
        <f>J2228*H2228</f>
        <v>35.358</v>
      </c>
    </row>
    <row r="2229" s="206" customFormat="1" customHeight="1" spans="1:11">
      <c r="A2229" s="256" t="s">
        <v>320</v>
      </c>
      <c r="B2229" s="269">
        <v>40</v>
      </c>
      <c r="C2229" s="227" t="s">
        <v>36</v>
      </c>
      <c r="D2229" s="229" t="s">
        <v>37</v>
      </c>
      <c r="E2229" s="230" t="s">
        <v>38</v>
      </c>
      <c r="F2229" s="227" t="s">
        <v>39</v>
      </c>
      <c r="G2229" s="229" t="s">
        <v>40</v>
      </c>
      <c r="H2229" s="222">
        <v>48</v>
      </c>
      <c r="I2229" s="240">
        <v>41</v>
      </c>
      <c r="J2229" s="240">
        <v>0.71</v>
      </c>
      <c r="K2229" s="222">
        <f>J2229*H2229</f>
        <v>34.08</v>
      </c>
    </row>
    <row r="2230" s="206" customFormat="1" customHeight="1" spans="1:11">
      <c r="A2230" s="256" t="s">
        <v>320</v>
      </c>
      <c r="B2230" s="269">
        <v>40</v>
      </c>
      <c r="C2230" s="227" t="s">
        <v>36</v>
      </c>
      <c r="D2230" s="229" t="s">
        <v>41</v>
      </c>
      <c r="E2230" s="230" t="s">
        <v>42</v>
      </c>
      <c r="F2230" s="227" t="s">
        <v>43</v>
      </c>
      <c r="G2230" s="229" t="s">
        <v>22</v>
      </c>
      <c r="H2230" s="222">
        <v>18</v>
      </c>
      <c r="I2230" s="240">
        <v>41</v>
      </c>
      <c r="J2230" s="240">
        <v>1</v>
      </c>
      <c r="K2230" s="222">
        <v>18</v>
      </c>
    </row>
    <row r="2231" s="206" customFormat="1" customHeight="1" spans="1:11">
      <c r="A2231" s="256" t="s">
        <v>320</v>
      </c>
      <c r="B2231" s="269">
        <v>40</v>
      </c>
      <c r="C2231" s="227" t="s">
        <v>44</v>
      </c>
      <c r="D2231" s="229" t="s">
        <v>45</v>
      </c>
      <c r="E2231" s="230" t="s">
        <v>46</v>
      </c>
      <c r="F2231" s="227" t="s">
        <v>47</v>
      </c>
      <c r="G2231" s="229" t="s">
        <v>48</v>
      </c>
      <c r="H2231" s="222">
        <v>29.8</v>
      </c>
      <c r="I2231" s="240">
        <v>41</v>
      </c>
      <c r="J2231" s="240">
        <v>0.71</v>
      </c>
      <c r="K2231" s="222">
        <v>21.158</v>
      </c>
    </row>
    <row r="2232" s="206" customFormat="1" customHeight="1" spans="1:11">
      <c r="A2232" s="256" t="s">
        <v>320</v>
      </c>
      <c r="B2232" s="269">
        <v>40</v>
      </c>
      <c r="C2232" s="227" t="s">
        <v>49</v>
      </c>
      <c r="D2232" s="274" t="s">
        <v>50</v>
      </c>
      <c r="E2232" s="230" t="s">
        <v>51</v>
      </c>
      <c r="F2232" s="227" t="s">
        <v>52</v>
      </c>
      <c r="G2232" s="227" t="s">
        <v>35</v>
      </c>
      <c r="H2232" s="222">
        <v>39.8</v>
      </c>
      <c r="I2232" s="240">
        <v>41</v>
      </c>
      <c r="J2232" s="240">
        <v>0.71</v>
      </c>
      <c r="K2232" s="222">
        <f>J2232*H2232</f>
        <v>28.258</v>
      </c>
    </row>
    <row r="2233" s="206" customFormat="1" customHeight="1" spans="1:11">
      <c r="A2233" s="256" t="s">
        <v>320</v>
      </c>
      <c r="B2233" s="269">
        <v>40</v>
      </c>
      <c r="C2233" s="270" t="s">
        <v>282</v>
      </c>
      <c r="D2233" s="271" t="s">
        <v>283</v>
      </c>
      <c r="E2233" s="270" t="s">
        <v>284</v>
      </c>
      <c r="F2233" s="185" t="s">
        <v>285</v>
      </c>
      <c r="G2233" s="256" t="s">
        <v>147</v>
      </c>
      <c r="H2233" s="222">
        <v>37</v>
      </c>
      <c r="I2233" s="240">
        <v>41</v>
      </c>
      <c r="J2233" s="240">
        <v>0.71</v>
      </c>
      <c r="K2233" s="222">
        <f>J2233*H2233</f>
        <v>26.27</v>
      </c>
    </row>
    <row r="2234" s="206" customFormat="1" customHeight="1" spans="1:11">
      <c r="A2234" s="256" t="s">
        <v>320</v>
      </c>
      <c r="B2234" s="269">
        <v>40</v>
      </c>
      <c r="C2234" s="185" t="s">
        <v>286</v>
      </c>
      <c r="D2234" s="272" t="s">
        <v>287</v>
      </c>
      <c r="E2234" s="185" t="s">
        <v>286</v>
      </c>
      <c r="F2234" s="185" t="s">
        <v>288</v>
      </c>
      <c r="G2234" s="227" t="s">
        <v>289</v>
      </c>
      <c r="H2234" s="222">
        <v>49.8</v>
      </c>
      <c r="I2234" s="240">
        <v>41</v>
      </c>
      <c r="J2234" s="240">
        <v>0.71</v>
      </c>
      <c r="K2234" s="222">
        <f>J2234*H2234</f>
        <v>35.358</v>
      </c>
    </row>
    <row r="2235" s="206" customFormat="1" customHeight="1" spans="1:11">
      <c r="A2235" s="256" t="s">
        <v>320</v>
      </c>
      <c r="B2235" s="269">
        <v>40</v>
      </c>
      <c r="C2235" s="185" t="s">
        <v>143</v>
      </c>
      <c r="D2235" s="279" t="s">
        <v>148</v>
      </c>
      <c r="E2235" s="185" t="s">
        <v>149</v>
      </c>
      <c r="F2235" s="185" t="s">
        <v>150</v>
      </c>
      <c r="G2235" s="256" t="s">
        <v>147</v>
      </c>
      <c r="H2235" s="222">
        <v>46</v>
      </c>
      <c r="I2235" s="240">
        <v>41</v>
      </c>
      <c r="J2235" s="240">
        <v>0.71</v>
      </c>
      <c r="K2235" s="222">
        <f>J2235*H2235</f>
        <v>32.66</v>
      </c>
    </row>
    <row r="2236" s="206" customFormat="1" customHeight="1" spans="1:11">
      <c r="A2236" s="256" t="s">
        <v>320</v>
      </c>
      <c r="B2236" s="269">
        <v>40</v>
      </c>
      <c r="C2236" s="185" t="s">
        <v>290</v>
      </c>
      <c r="D2236" s="271" t="s">
        <v>291</v>
      </c>
      <c r="E2236" s="270" t="s">
        <v>292</v>
      </c>
      <c r="F2236" s="185" t="s">
        <v>293</v>
      </c>
      <c r="G2236" s="227" t="s">
        <v>130</v>
      </c>
      <c r="H2236" s="222">
        <v>42</v>
      </c>
      <c r="I2236" s="240">
        <v>41</v>
      </c>
      <c r="J2236" s="240">
        <v>0.71</v>
      </c>
      <c r="K2236" s="222">
        <v>29.82</v>
      </c>
    </row>
    <row r="2237" s="206" customFormat="1" customHeight="1" spans="1:11">
      <c r="A2237" s="256" t="s">
        <v>320</v>
      </c>
      <c r="B2237" s="269">
        <v>40</v>
      </c>
      <c r="C2237" s="227" t="s">
        <v>53</v>
      </c>
      <c r="D2237" s="251" t="s">
        <v>109</v>
      </c>
      <c r="E2237" s="232" t="s">
        <v>110</v>
      </c>
      <c r="F2237" s="251" t="s">
        <v>111</v>
      </c>
      <c r="G2237" s="233" t="s">
        <v>57</v>
      </c>
      <c r="H2237" s="222">
        <v>69</v>
      </c>
      <c r="I2237" s="240">
        <v>41</v>
      </c>
      <c r="J2237" s="240">
        <v>0.71</v>
      </c>
      <c r="K2237" s="222">
        <f>J2237*H2237</f>
        <v>48.99</v>
      </c>
    </row>
    <row r="2238" s="206" customFormat="1" customHeight="1" spans="1:11">
      <c r="A2238" s="256" t="s">
        <v>320</v>
      </c>
      <c r="B2238" s="269">
        <v>40</v>
      </c>
      <c r="C2238" s="227" t="s">
        <v>58</v>
      </c>
      <c r="D2238" s="234" t="s">
        <v>59</v>
      </c>
      <c r="E2238" s="235" t="s">
        <v>60</v>
      </c>
      <c r="F2238" s="231" t="s">
        <v>61</v>
      </c>
      <c r="G2238" s="227" t="s">
        <v>62</v>
      </c>
      <c r="H2238" s="222">
        <v>38</v>
      </c>
      <c r="I2238" s="240">
        <v>41</v>
      </c>
      <c r="J2238" s="240">
        <v>0.71</v>
      </c>
      <c r="K2238" s="222">
        <f>J2238*H2238</f>
        <v>26.98</v>
      </c>
    </row>
    <row r="2239" s="206" customFormat="1" customHeight="1" spans="1:11">
      <c r="A2239" s="256" t="s">
        <v>320</v>
      </c>
      <c r="B2239" s="269">
        <v>41</v>
      </c>
      <c r="C2239" s="227" t="s">
        <v>63</v>
      </c>
      <c r="D2239" s="231" t="s">
        <v>64</v>
      </c>
      <c r="E2239" s="235" t="s">
        <v>65</v>
      </c>
      <c r="F2239" s="231" t="s">
        <v>66</v>
      </c>
      <c r="G2239" s="231" t="s">
        <v>67</v>
      </c>
      <c r="H2239" s="222">
        <v>38</v>
      </c>
      <c r="I2239" s="240">
        <v>41</v>
      </c>
      <c r="J2239" s="240">
        <v>0.71</v>
      </c>
      <c r="K2239" s="222">
        <v>26.98</v>
      </c>
    </row>
    <row r="2240" s="206" customFormat="1" customHeight="1" spans="1:11">
      <c r="A2240" s="256" t="s">
        <v>320</v>
      </c>
      <c r="B2240" s="269">
        <v>40</v>
      </c>
      <c r="C2240" s="227" t="s">
        <v>86</v>
      </c>
      <c r="D2240" s="227" t="s">
        <v>87</v>
      </c>
      <c r="E2240" s="230" t="s">
        <v>88</v>
      </c>
      <c r="F2240" s="227" t="s">
        <v>89</v>
      </c>
      <c r="G2240" s="227" t="s">
        <v>90</v>
      </c>
      <c r="H2240" s="222">
        <v>42.9</v>
      </c>
      <c r="I2240" s="240">
        <v>41</v>
      </c>
      <c r="J2240" s="240">
        <v>0.71</v>
      </c>
      <c r="K2240" s="222">
        <f>J2240*H2240</f>
        <v>30.459</v>
      </c>
    </row>
    <row r="2241" s="206" customFormat="1" customHeight="1" spans="1:11">
      <c r="A2241" s="256" t="s">
        <v>320</v>
      </c>
      <c r="B2241" s="269">
        <v>40</v>
      </c>
      <c r="C2241" s="227" t="s">
        <v>86</v>
      </c>
      <c r="D2241" s="227" t="s">
        <v>91</v>
      </c>
      <c r="E2241" s="227" t="s">
        <v>92</v>
      </c>
      <c r="F2241" s="227" t="s">
        <v>89</v>
      </c>
      <c r="G2241" s="227" t="s">
        <v>90</v>
      </c>
      <c r="H2241" s="222">
        <v>36.9</v>
      </c>
      <c r="I2241" s="240">
        <v>41</v>
      </c>
      <c r="J2241" s="240">
        <v>0.71</v>
      </c>
      <c r="K2241" s="222">
        <f>J2241*H2241</f>
        <v>26.199</v>
      </c>
    </row>
    <row r="2242" s="206" customFormat="1" customHeight="1" spans="1:11">
      <c r="A2242" s="256" t="s">
        <v>320</v>
      </c>
      <c r="B2242" s="269">
        <v>40</v>
      </c>
      <c r="C2242" s="253" t="s">
        <v>143</v>
      </c>
      <c r="D2242" s="279" t="s">
        <v>144</v>
      </c>
      <c r="E2242" s="253" t="s">
        <v>145</v>
      </c>
      <c r="F2242" s="253" t="s">
        <v>146</v>
      </c>
      <c r="G2242" s="253" t="s">
        <v>147</v>
      </c>
      <c r="H2242" s="255">
        <v>32</v>
      </c>
      <c r="I2242" s="240">
        <v>41</v>
      </c>
      <c r="J2242" s="240">
        <v>0.71</v>
      </c>
      <c r="K2242" s="222">
        <f>J2242*H2242</f>
        <v>22.72</v>
      </c>
    </row>
    <row r="2243" s="206" customFormat="1" ht="20" customHeight="1" spans="1:11">
      <c r="A2243" s="256" t="s">
        <v>320</v>
      </c>
      <c r="B2243" s="269">
        <v>40</v>
      </c>
      <c r="C2243" s="237" t="s">
        <v>73</v>
      </c>
      <c r="D2243" s="237"/>
      <c r="E2243" s="237"/>
      <c r="F2243" s="237"/>
      <c r="G2243" s="237"/>
      <c r="H2243" s="237"/>
      <c r="I2243" s="241"/>
      <c r="J2243" s="237"/>
      <c r="K2243" s="242">
        <f>SUM(K2228:K2242)</f>
        <v>443.29</v>
      </c>
    </row>
    <row r="2244" s="206" customFormat="1" ht="20" customHeight="1" spans="1:11">
      <c r="A2244" s="208"/>
      <c r="B2244" s="208"/>
      <c r="C2244" s="208"/>
      <c r="D2244" s="208"/>
      <c r="E2244" s="208"/>
      <c r="F2244" s="208"/>
      <c r="G2244" s="208"/>
      <c r="H2244" s="208"/>
      <c r="I2244" s="209"/>
      <c r="J2244" s="208"/>
      <c r="K2244" s="210"/>
    </row>
    <row r="2245" s="206" customFormat="1" ht="20" customHeight="1" spans="1:11">
      <c r="A2245" s="208"/>
      <c r="B2245" s="208"/>
      <c r="C2245" s="208"/>
      <c r="D2245" s="208"/>
      <c r="E2245" s="208"/>
      <c r="F2245" s="208"/>
      <c r="G2245" s="208"/>
      <c r="H2245" s="208"/>
      <c r="I2245" s="209"/>
      <c r="J2245" s="208"/>
      <c r="K2245" s="210"/>
    </row>
    <row r="2246" s="206" customFormat="1" ht="20" customHeight="1" spans="1:11">
      <c r="A2246" s="208"/>
      <c r="B2246" s="208"/>
      <c r="C2246" s="208"/>
      <c r="D2246" s="208"/>
      <c r="E2246" s="208"/>
      <c r="F2246" s="208"/>
      <c r="G2246" s="208"/>
      <c r="H2246" s="208"/>
      <c r="I2246" s="209"/>
      <c r="J2246" s="208"/>
      <c r="K2246" s="210"/>
    </row>
    <row r="2247" s="206" customFormat="1" ht="20" customHeight="1" spans="1:11">
      <c r="A2247" s="208"/>
      <c r="B2247" s="208"/>
      <c r="C2247" s="208"/>
      <c r="D2247" s="208"/>
      <c r="E2247" s="208"/>
      <c r="F2247" s="208"/>
      <c r="G2247" s="208"/>
      <c r="H2247" s="208"/>
      <c r="I2247" s="209"/>
      <c r="J2247" s="208"/>
      <c r="K2247" s="210"/>
    </row>
    <row r="2248" s="206" customFormat="1" ht="20" customHeight="1" spans="1:11">
      <c r="A2248" s="208"/>
      <c r="B2248" s="208"/>
      <c r="C2248" s="208"/>
      <c r="D2248" s="208"/>
      <c r="E2248" s="208"/>
      <c r="F2248" s="208"/>
      <c r="G2248" s="208"/>
      <c r="H2248" s="208"/>
      <c r="I2248" s="209"/>
      <c r="J2248" s="208"/>
      <c r="K2248" s="210"/>
    </row>
    <row r="2249" s="206" customFormat="1" ht="20" customHeight="1" spans="1:11">
      <c r="A2249" s="208"/>
      <c r="B2249" s="208"/>
      <c r="C2249" s="208"/>
      <c r="D2249" s="208"/>
      <c r="E2249" s="208"/>
      <c r="F2249" s="208"/>
      <c r="G2249" s="208"/>
      <c r="H2249" s="208"/>
      <c r="I2249" s="209"/>
      <c r="J2249" s="208"/>
      <c r="K2249" s="210"/>
    </row>
    <row r="2250" s="206" customFormat="1" ht="20" customHeight="1" spans="1:11">
      <c r="A2250" s="211" t="s">
        <v>1</v>
      </c>
      <c r="B2250" s="211" t="s">
        <v>2</v>
      </c>
      <c r="C2250" s="212" t="s">
        <v>3</v>
      </c>
      <c r="D2250" s="213" t="s">
        <v>4</v>
      </c>
      <c r="E2250" s="214" t="s">
        <v>5</v>
      </c>
      <c r="F2250" s="212" t="s">
        <v>6</v>
      </c>
      <c r="G2250" s="212" t="s">
        <v>7</v>
      </c>
      <c r="H2250" s="215" t="s">
        <v>8</v>
      </c>
      <c r="I2250" s="212" t="s">
        <v>9</v>
      </c>
      <c r="J2250" s="212" t="s">
        <v>10</v>
      </c>
      <c r="K2250" s="215" t="s">
        <v>11</v>
      </c>
    </row>
    <row r="2251" s="206" customFormat="1" customHeight="1" spans="1:11">
      <c r="A2251" s="256" t="s">
        <v>321</v>
      </c>
      <c r="B2251" s="269">
        <v>46</v>
      </c>
      <c r="C2251" s="227" t="s">
        <v>31</v>
      </c>
      <c r="D2251" s="229" t="s">
        <v>32</v>
      </c>
      <c r="E2251" s="230" t="s">
        <v>33</v>
      </c>
      <c r="F2251" s="227" t="s">
        <v>34</v>
      </c>
      <c r="G2251" s="229" t="s">
        <v>35</v>
      </c>
      <c r="H2251" s="222">
        <v>49.8</v>
      </c>
      <c r="I2251" s="240">
        <v>47</v>
      </c>
      <c r="J2251" s="240">
        <v>0.71</v>
      </c>
      <c r="K2251" s="222">
        <f>J2251*H2251</f>
        <v>35.358</v>
      </c>
    </row>
    <row r="2252" s="206" customFormat="1" customHeight="1" spans="1:11">
      <c r="A2252" s="256" t="s">
        <v>321</v>
      </c>
      <c r="B2252" s="269">
        <v>46</v>
      </c>
      <c r="C2252" s="227" t="s">
        <v>36</v>
      </c>
      <c r="D2252" s="229" t="s">
        <v>37</v>
      </c>
      <c r="E2252" s="230" t="s">
        <v>38</v>
      </c>
      <c r="F2252" s="227" t="s">
        <v>39</v>
      </c>
      <c r="G2252" s="229" t="s">
        <v>40</v>
      </c>
      <c r="H2252" s="222">
        <v>48</v>
      </c>
      <c r="I2252" s="240">
        <v>47</v>
      </c>
      <c r="J2252" s="240">
        <v>0.71</v>
      </c>
      <c r="K2252" s="222">
        <f>J2252*H2252</f>
        <v>34.08</v>
      </c>
    </row>
    <row r="2253" s="206" customFormat="1" customHeight="1" spans="1:11">
      <c r="A2253" s="256" t="s">
        <v>321</v>
      </c>
      <c r="B2253" s="269">
        <v>46</v>
      </c>
      <c r="C2253" s="227" t="s">
        <v>36</v>
      </c>
      <c r="D2253" s="229" t="s">
        <v>41</v>
      </c>
      <c r="E2253" s="230" t="s">
        <v>42</v>
      </c>
      <c r="F2253" s="227" t="s">
        <v>43</v>
      </c>
      <c r="G2253" s="229" t="s">
        <v>22</v>
      </c>
      <c r="H2253" s="222">
        <v>18</v>
      </c>
      <c r="I2253" s="240">
        <v>47</v>
      </c>
      <c r="J2253" s="240">
        <v>1</v>
      </c>
      <c r="K2253" s="222">
        <v>18</v>
      </c>
    </row>
    <row r="2254" s="206" customFormat="1" customHeight="1" spans="1:11">
      <c r="A2254" s="256" t="s">
        <v>321</v>
      </c>
      <c r="B2254" s="269">
        <v>46</v>
      </c>
      <c r="C2254" s="227" t="s">
        <v>44</v>
      </c>
      <c r="D2254" s="229" t="s">
        <v>45</v>
      </c>
      <c r="E2254" s="230" t="s">
        <v>46</v>
      </c>
      <c r="F2254" s="227" t="s">
        <v>47</v>
      </c>
      <c r="G2254" s="229" t="s">
        <v>48</v>
      </c>
      <c r="H2254" s="222">
        <v>29.8</v>
      </c>
      <c r="I2254" s="240">
        <v>47</v>
      </c>
      <c r="J2254" s="240">
        <v>0.71</v>
      </c>
      <c r="K2254" s="222">
        <v>21.158</v>
      </c>
    </row>
    <row r="2255" s="206" customFormat="1" customHeight="1" spans="1:11">
      <c r="A2255" s="256" t="s">
        <v>321</v>
      </c>
      <c r="B2255" s="269">
        <v>46</v>
      </c>
      <c r="C2255" s="227" t="s">
        <v>49</v>
      </c>
      <c r="D2255" s="274" t="s">
        <v>50</v>
      </c>
      <c r="E2255" s="230" t="s">
        <v>51</v>
      </c>
      <c r="F2255" s="227" t="s">
        <v>52</v>
      </c>
      <c r="G2255" s="227" t="s">
        <v>35</v>
      </c>
      <c r="H2255" s="222">
        <v>39.8</v>
      </c>
      <c r="I2255" s="240">
        <v>47</v>
      </c>
      <c r="J2255" s="240">
        <v>0.71</v>
      </c>
      <c r="K2255" s="222">
        <f>J2255*H2255</f>
        <v>28.258</v>
      </c>
    </row>
    <row r="2256" s="206" customFormat="1" customHeight="1" spans="1:11">
      <c r="A2256" s="256" t="s">
        <v>321</v>
      </c>
      <c r="B2256" s="269">
        <v>46</v>
      </c>
      <c r="C2256" s="270" t="s">
        <v>282</v>
      </c>
      <c r="D2256" s="271" t="s">
        <v>283</v>
      </c>
      <c r="E2256" s="270" t="s">
        <v>284</v>
      </c>
      <c r="F2256" s="185" t="s">
        <v>285</v>
      </c>
      <c r="G2256" s="256" t="s">
        <v>147</v>
      </c>
      <c r="H2256" s="222">
        <v>37</v>
      </c>
      <c r="I2256" s="240">
        <v>47</v>
      </c>
      <c r="J2256" s="240">
        <v>0.71</v>
      </c>
      <c r="K2256" s="222">
        <f>J2256*H2256</f>
        <v>26.27</v>
      </c>
    </row>
    <row r="2257" s="206" customFormat="1" customHeight="1" spans="1:11">
      <c r="A2257" s="256" t="s">
        <v>321</v>
      </c>
      <c r="B2257" s="269">
        <v>46</v>
      </c>
      <c r="C2257" s="185" t="s">
        <v>286</v>
      </c>
      <c r="D2257" s="272" t="s">
        <v>287</v>
      </c>
      <c r="E2257" s="185" t="s">
        <v>286</v>
      </c>
      <c r="F2257" s="185" t="s">
        <v>288</v>
      </c>
      <c r="G2257" s="227" t="s">
        <v>289</v>
      </c>
      <c r="H2257" s="222">
        <v>49.8</v>
      </c>
      <c r="I2257" s="240">
        <v>47</v>
      </c>
      <c r="J2257" s="240">
        <v>0.71</v>
      </c>
      <c r="K2257" s="222">
        <f>J2257*H2257</f>
        <v>35.358</v>
      </c>
    </row>
    <row r="2258" s="206" customFormat="1" customHeight="1" spans="1:11">
      <c r="A2258" s="256" t="s">
        <v>321</v>
      </c>
      <c r="B2258" s="269">
        <v>46</v>
      </c>
      <c r="C2258" s="185" t="s">
        <v>143</v>
      </c>
      <c r="D2258" s="279" t="s">
        <v>148</v>
      </c>
      <c r="E2258" s="185" t="s">
        <v>149</v>
      </c>
      <c r="F2258" s="185" t="s">
        <v>150</v>
      </c>
      <c r="G2258" s="256" t="s">
        <v>147</v>
      </c>
      <c r="H2258" s="222">
        <v>46</v>
      </c>
      <c r="I2258" s="240">
        <v>47</v>
      </c>
      <c r="J2258" s="240">
        <v>0.71</v>
      </c>
      <c r="K2258" s="222">
        <f>J2258*H2258</f>
        <v>32.66</v>
      </c>
    </row>
    <row r="2259" s="206" customFormat="1" customHeight="1" spans="1:11">
      <c r="A2259" s="256" t="s">
        <v>321</v>
      </c>
      <c r="B2259" s="269">
        <v>46</v>
      </c>
      <c r="C2259" s="185" t="s">
        <v>290</v>
      </c>
      <c r="D2259" s="271" t="s">
        <v>291</v>
      </c>
      <c r="E2259" s="270" t="s">
        <v>292</v>
      </c>
      <c r="F2259" s="185" t="s">
        <v>293</v>
      </c>
      <c r="G2259" s="227" t="s">
        <v>130</v>
      </c>
      <c r="H2259" s="222">
        <v>42</v>
      </c>
      <c r="I2259" s="240">
        <v>47</v>
      </c>
      <c r="J2259" s="240">
        <v>0.71</v>
      </c>
      <c r="K2259" s="222">
        <v>29.82</v>
      </c>
    </row>
    <row r="2260" s="206" customFormat="1" customHeight="1" spans="1:11">
      <c r="A2260" s="256" t="s">
        <v>321</v>
      </c>
      <c r="B2260" s="269">
        <v>46</v>
      </c>
      <c r="C2260" s="227" t="s">
        <v>53</v>
      </c>
      <c r="D2260" s="251" t="s">
        <v>109</v>
      </c>
      <c r="E2260" s="232" t="s">
        <v>110</v>
      </c>
      <c r="F2260" s="251" t="s">
        <v>111</v>
      </c>
      <c r="G2260" s="233" t="s">
        <v>57</v>
      </c>
      <c r="H2260" s="222">
        <v>69</v>
      </c>
      <c r="I2260" s="240">
        <v>47</v>
      </c>
      <c r="J2260" s="240">
        <v>0.71</v>
      </c>
      <c r="K2260" s="222">
        <f>J2260*H2260</f>
        <v>48.99</v>
      </c>
    </row>
    <row r="2261" s="206" customFormat="1" customHeight="1" spans="1:11">
      <c r="A2261" s="256" t="s">
        <v>321</v>
      </c>
      <c r="B2261" s="269">
        <v>46</v>
      </c>
      <c r="C2261" s="227" t="s">
        <v>58</v>
      </c>
      <c r="D2261" s="234" t="s">
        <v>59</v>
      </c>
      <c r="E2261" s="235" t="s">
        <v>60</v>
      </c>
      <c r="F2261" s="231" t="s">
        <v>61</v>
      </c>
      <c r="G2261" s="227" t="s">
        <v>62</v>
      </c>
      <c r="H2261" s="222">
        <v>38</v>
      </c>
      <c r="I2261" s="240">
        <v>47</v>
      </c>
      <c r="J2261" s="240">
        <v>0.71</v>
      </c>
      <c r="K2261" s="222">
        <f>J2261*H2261</f>
        <v>26.98</v>
      </c>
    </row>
    <row r="2262" s="206" customFormat="1" customHeight="1" spans="1:11">
      <c r="A2262" s="256" t="s">
        <v>321</v>
      </c>
      <c r="B2262" s="269">
        <v>46</v>
      </c>
      <c r="C2262" s="227" t="s">
        <v>63</v>
      </c>
      <c r="D2262" s="231" t="s">
        <v>64</v>
      </c>
      <c r="E2262" s="235" t="s">
        <v>65</v>
      </c>
      <c r="F2262" s="231" t="s">
        <v>66</v>
      </c>
      <c r="G2262" s="231" t="s">
        <v>67</v>
      </c>
      <c r="H2262" s="222">
        <v>38</v>
      </c>
      <c r="I2262" s="240">
        <v>47</v>
      </c>
      <c r="J2262" s="240">
        <v>0.71</v>
      </c>
      <c r="K2262" s="222">
        <v>26.98</v>
      </c>
    </row>
    <row r="2263" s="206" customFormat="1" customHeight="1" spans="1:11">
      <c r="A2263" s="256" t="s">
        <v>321</v>
      </c>
      <c r="B2263" s="269">
        <v>46</v>
      </c>
      <c r="C2263" s="227" t="s">
        <v>86</v>
      </c>
      <c r="D2263" s="227" t="s">
        <v>87</v>
      </c>
      <c r="E2263" s="230" t="s">
        <v>88</v>
      </c>
      <c r="F2263" s="227" t="s">
        <v>89</v>
      </c>
      <c r="G2263" s="227" t="s">
        <v>90</v>
      </c>
      <c r="H2263" s="222">
        <v>42.9</v>
      </c>
      <c r="I2263" s="240">
        <v>47</v>
      </c>
      <c r="J2263" s="240">
        <v>0.71</v>
      </c>
      <c r="K2263" s="222">
        <f>J2263*H2263</f>
        <v>30.459</v>
      </c>
    </row>
    <row r="2264" s="206" customFormat="1" customHeight="1" spans="1:11">
      <c r="A2264" s="256" t="s">
        <v>321</v>
      </c>
      <c r="B2264" s="269">
        <v>46</v>
      </c>
      <c r="C2264" s="227" t="s">
        <v>86</v>
      </c>
      <c r="D2264" s="227" t="s">
        <v>91</v>
      </c>
      <c r="E2264" s="227" t="s">
        <v>92</v>
      </c>
      <c r="F2264" s="227" t="s">
        <v>89</v>
      </c>
      <c r="G2264" s="227" t="s">
        <v>90</v>
      </c>
      <c r="H2264" s="222">
        <v>36.9</v>
      </c>
      <c r="I2264" s="240">
        <v>47</v>
      </c>
      <c r="J2264" s="240">
        <v>0.71</v>
      </c>
      <c r="K2264" s="222">
        <f>J2264*H2264</f>
        <v>26.199</v>
      </c>
    </row>
    <row r="2265" s="206" customFormat="1" customHeight="1" spans="1:11">
      <c r="A2265" s="256" t="s">
        <v>321</v>
      </c>
      <c r="B2265" s="269">
        <v>46</v>
      </c>
      <c r="C2265" s="253" t="s">
        <v>143</v>
      </c>
      <c r="D2265" s="279" t="s">
        <v>144</v>
      </c>
      <c r="E2265" s="253" t="s">
        <v>145</v>
      </c>
      <c r="F2265" s="253" t="s">
        <v>146</v>
      </c>
      <c r="G2265" s="253" t="s">
        <v>147</v>
      </c>
      <c r="H2265" s="255">
        <v>32</v>
      </c>
      <c r="I2265" s="240">
        <v>47</v>
      </c>
      <c r="J2265" s="240">
        <v>0.71</v>
      </c>
      <c r="K2265" s="222">
        <f>J2265*H2265</f>
        <v>22.72</v>
      </c>
    </row>
    <row r="2266" s="206" customFormat="1" ht="20" customHeight="1" spans="1:11">
      <c r="A2266" s="256" t="s">
        <v>321</v>
      </c>
      <c r="B2266" s="269">
        <v>46</v>
      </c>
      <c r="C2266" s="237" t="s">
        <v>73</v>
      </c>
      <c r="D2266" s="237"/>
      <c r="E2266" s="237"/>
      <c r="F2266" s="237"/>
      <c r="G2266" s="237"/>
      <c r="H2266" s="237"/>
      <c r="I2266" s="241"/>
      <c r="J2266" s="237"/>
      <c r="K2266" s="242">
        <f>SUM(K2251:K2265)</f>
        <v>443.29</v>
      </c>
    </row>
    <row r="2267" s="206" customFormat="1" ht="20" customHeight="1" spans="1:11">
      <c r="A2267" s="208"/>
      <c r="B2267" s="208"/>
      <c r="C2267" s="208"/>
      <c r="D2267" s="208"/>
      <c r="E2267" s="208"/>
      <c r="F2267" s="208"/>
      <c r="G2267" s="208"/>
      <c r="H2267" s="208"/>
      <c r="I2267" s="209"/>
      <c r="J2267" s="208"/>
      <c r="K2267" s="210"/>
    </row>
    <row r="2268" s="206" customFormat="1" ht="20" customHeight="1" spans="1:11">
      <c r="A2268" s="208"/>
      <c r="B2268" s="208"/>
      <c r="C2268" s="208"/>
      <c r="D2268" s="208"/>
      <c r="E2268" s="208"/>
      <c r="F2268" s="208"/>
      <c r="G2268" s="208"/>
      <c r="H2268" s="208"/>
      <c r="I2268" s="209"/>
      <c r="J2268" s="208"/>
      <c r="K2268" s="210"/>
    </row>
    <row r="2269" s="206" customFormat="1" ht="20" customHeight="1" spans="1:11">
      <c r="A2269" s="208"/>
      <c r="B2269" s="208"/>
      <c r="C2269" s="208"/>
      <c r="D2269" s="208"/>
      <c r="E2269" s="208"/>
      <c r="F2269" s="208"/>
      <c r="G2269" s="208"/>
      <c r="H2269" s="208"/>
      <c r="I2269" s="209"/>
      <c r="J2269" s="208"/>
      <c r="K2269" s="210"/>
    </row>
    <row r="2270" s="206" customFormat="1" ht="20" customHeight="1" spans="1:11">
      <c r="A2270" s="208"/>
      <c r="B2270" s="208"/>
      <c r="C2270" s="208"/>
      <c r="D2270" s="208"/>
      <c r="E2270" s="208"/>
      <c r="F2270" s="208"/>
      <c r="G2270" s="208"/>
      <c r="H2270" s="208"/>
      <c r="I2270" s="209"/>
      <c r="J2270" s="208"/>
      <c r="K2270" s="210"/>
    </row>
    <row r="2271" s="206" customFormat="1" ht="20" customHeight="1" spans="1:11">
      <c r="A2271" s="208"/>
      <c r="B2271" s="208"/>
      <c r="C2271" s="208"/>
      <c r="D2271" s="208"/>
      <c r="E2271" s="208"/>
      <c r="F2271" s="208"/>
      <c r="G2271" s="208"/>
      <c r="H2271" s="208"/>
      <c r="I2271" s="209"/>
      <c r="J2271" s="208"/>
      <c r="K2271" s="210"/>
    </row>
    <row r="2272" s="206" customFormat="1" ht="20" customHeight="1" spans="1:11">
      <c r="A2272" s="208"/>
      <c r="B2272" s="208"/>
      <c r="C2272" s="208"/>
      <c r="D2272" s="208"/>
      <c r="E2272" s="208"/>
      <c r="F2272" s="208"/>
      <c r="G2272" s="208"/>
      <c r="H2272" s="208"/>
      <c r="I2272" s="209"/>
      <c r="J2272" s="208"/>
      <c r="K2272" s="210"/>
    </row>
    <row r="2273" s="206" customFormat="1" ht="20" customHeight="1" spans="1:11">
      <c r="A2273" s="211" t="s">
        <v>1</v>
      </c>
      <c r="B2273" s="211" t="s">
        <v>2</v>
      </c>
      <c r="C2273" s="212" t="s">
        <v>3</v>
      </c>
      <c r="D2273" s="213" t="s">
        <v>4</v>
      </c>
      <c r="E2273" s="214" t="s">
        <v>5</v>
      </c>
      <c r="F2273" s="212" t="s">
        <v>6</v>
      </c>
      <c r="G2273" s="212" t="s">
        <v>7</v>
      </c>
      <c r="H2273" s="215" t="s">
        <v>8</v>
      </c>
      <c r="I2273" s="212" t="s">
        <v>9</v>
      </c>
      <c r="J2273" s="212" t="s">
        <v>10</v>
      </c>
      <c r="K2273" s="215" t="s">
        <v>11</v>
      </c>
    </row>
    <row r="2274" s="206" customFormat="1" customHeight="1" spans="1:11">
      <c r="A2274" s="256" t="s">
        <v>322</v>
      </c>
      <c r="B2274" s="269">
        <v>45</v>
      </c>
      <c r="C2274" s="227" t="s">
        <v>31</v>
      </c>
      <c r="D2274" s="229" t="s">
        <v>32</v>
      </c>
      <c r="E2274" s="230" t="s">
        <v>33</v>
      </c>
      <c r="F2274" s="227" t="s">
        <v>34</v>
      </c>
      <c r="G2274" s="229" t="s">
        <v>35</v>
      </c>
      <c r="H2274" s="222">
        <v>49.8</v>
      </c>
      <c r="I2274" s="240">
        <v>46</v>
      </c>
      <c r="J2274" s="240">
        <v>0.71</v>
      </c>
      <c r="K2274" s="222">
        <f>J2274*H2274</f>
        <v>35.358</v>
      </c>
    </row>
    <row r="2275" s="206" customFormat="1" customHeight="1" spans="1:11">
      <c r="A2275" s="256" t="s">
        <v>322</v>
      </c>
      <c r="B2275" s="269">
        <v>45</v>
      </c>
      <c r="C2275" s="227" t="s">
        <v>36</v>
      </c>
      <c r="D2275" s="229" t="s">
        <v>37</v>
      </c>
      <c r="E2275" s="230" t="s">
        <v>38</v>
      </c>
      <c r="F2275" s="227" t="s">
        <v>39</v>
      </c>
      <c r="G2275" s="229" t="s">
        <v>40</v>
      </c>
      <c r="H2275" s="222">
        <v>48</v>
      </c>
      <c r="I2275" s="240">
        <v>46</v>
      </c>
      <c r="J2275" s="240">
        <v>0.71</v>
      </c>
      <c r="K2275" s="222">
        <f>J2275*H2275</f>
        <v>34.08</v>
      </c>
    </row>
    <row r="2276" s="206" customFormat="1" customHeight="1" spans="1:11">
      <c r="A2276" s="256" t="s">
        <v>322</v>
      </c>
      <c r="B2276" s="269">
        <v>45</v>
      </c>
      <c r="C2276" s="227" t="s">
        <v>36</v>
      </c>
      <c r="D2276" s="229" t="s">
        <v>41</v>
      </c>
      <c r="E2276" s="230" t="s">
        <v>42</v>
      </c>
      <c r="F2276" s="227" t="s">
        <v>43</v>
      </c>
      <c r="G2276" s="229" t="s">
        <v>22</v>
      </c>
      <c r="H2276" s="222">
        <v>18</v>
      </c>
      <c r="I2276" s="240">
        <v>46</v>
      </c>
      <c r="J2276" s="240">
        <v>1</v>
      </c>
      <c r="K2276" s="222">
        <v>18</v>
      </c>
    </row>
    <row r="2277" s="206" customFormat="1" customHeight="1" spans="1:11">
      <c r="A2277" s="256" t="s">
        <v>322</v>
      </c>
      <c r="B2277" s="269">
        <v>45</v>
      </c>
      <c r="C2277" s="227" t="s">
        <v>44</v>
      </c>
      <c r="D2277" s="229" t="s">
        <v>45</v>
      </c>
      <c r="E2277" s="230" t="s">
        <v>46</v>
      </c>
      <c r="F2277" s="227" t="s">
        <v>47</v>
      </c>
      <c r="G2277" s="229" t="s">
        <v>48</v>
      </c>
      <c r="H2277" s="222">
        <v>29.8</v>
      </c>
      <c r="I2277" s="240">
        <v>46</v>
      </c>
      <c r="J2277" s="240">
        <v>0.71</v>
      </c>
      <c r="K2277" s="222">
        <v>21.158</v>
      </c>
    </row>
    <row r="2278" s="206" customFormat="1" customHeight="1" spans="1:11">
      <c r="A2278" s="256" t="s">
        <v>322</v>
      </c>
      <c r="B2278" s="269">
        <v>45</v>
      </c>
      <c r="C2278" s="227" t="s">
        <v>49</v>
      </c>
      <c r="D2278" s="274" t="s">
        <v>50</v>
      </c>
      <c r="E2278" s="230" t="s">
        <v>51</v>
      </c>
      <c r="F2278" s="227" t="s">
        <v>52</v>
      </c>
      <c r="G2278" s="227" t="s">
        <v>35</v>
      </c>
      <c r="H2278" s="222">
        <v>39.8</v>
      </c>
      <c r="I2278" s="240">
        <v>46</v>
      </c>
      <c r="J2278" s="240">
        <v>0.71</v>
      </c>
      <c r="K2278" s="222">
        <f>J2278*H2278</f>
        <v>28.258</v>
      </c>
    </row>
    <row r="2279" s="206" customFormat="1" customHeight="1" spans="1:11">
      <c r="A2279" s="256" t="s">
        <v>322</v>
      </c>
      <c r="B2279" s="269">
        <v>45</v>
      </c>
      <c r="C2279" s="270" t="s">
        <v>282</v>
      </c>
      <c r="D2279" s="271" t="s">
        <v>283</v>
      </c>
      <c r="E2279" s="270" t="s">
        <v>284</v>
      </c>
      <c r="F2279" s="185" t="s">
        <v>285</v>
      </c>
      <c r="G2279" s="256" t="s">
        <v>147</v>
      </c>
      <c r="H2279" s="222">
        <v>37</v>
      </c>
      <c r="I2279" s="240">
        <v>46</v>
      </c>
      <c r="J2279" s="240">
        <v>0.71</v>
      </c>
      <c r="K2279" s="222">
        <f>J2279*H2279</f>
        <v>26.27</v>
      </c>
    </row>
    <row r="2280" s="206" customFormat="1" customHeight="1" spans="1:11">
      <c r="A2280" s="256" t="s">
        <v>322</v>
      </c>
      <c r="B2280" s="269">
        <v>45</v>
      </c>
      <c r="C2280" s="185" t="s">
        <v>286</v>
      </c>
      <c r="D2280" s="272" t="s">
        <v>287</v>
      </c>
      <c r="E2280" s="185" t="s">
        <v>286</v>
      </c>
      <c r="F2280" s="185" t="s">
        <v>288</v>
      </c>
      <c r="G2280" s="227" t="s">
        <v>289</v>
      </c>
      <c r="H2280" s="222">
        <v>49.8</v>
      </c>
      <c r="I2280" s="240">
        <v>46</v>
      </c>
      <c r="J2280" s="240">
        <v>0.71</v>
      </c>
      <c r="K2280" s="222">
        <f>J2280*H2280</f>
        <v>35.358</v>
      </c>
    </row>
    <row r="2281" s="206" customFormat="1" customHeight="1" spans="1:11">
      <c r="A2281" s="256" t="s">
        <v>322</v>
      </c>
      <c r="B2281" s="269">
        <v>45</v>
      </c>
      <c r="C2281" s="185" t="s">
        <v>143</v>
      </c>
      <c r="D2281" s="279" t="s">
        <v>148</v>
      </c>
      <c r="E2281" s="185" t="s">
        <v>149</v>
      </c>
      <c r="F2281" s="185" t="s">
        <v>150</v>
      </c>
      <c r="G2281" s="256" t="s">
        <v>147</v>
      </c>
      <c r="H2281" s="222">
        <v>46</v>
      </c>
      <c r="I2281" s="240">
        <v>46</v>
      </c>
      <c r="J2281" s="240">
        <v>0.71</v>
      </c>
      <c r="K2281" s="222">
        <f>J2281*H2281</f>
        <v>32.66</v>
      </c>
    </row>
    <row r="2282" s="206" customFormat="1" customHeight="1" spans="1:11">
      <c r="A2282" s="256" t="s">
        <v>322</v>
      </c>
      <c r="B2282" s="269">
        <v>45</v>
      </c>
      <c r="C2282" s="185" t="s">
        <v>290</v>
      </c>
      <c r="D2282" s="271" t="s">
        <v>291</v>
      </c>
      <c r="E2282" s="270" t="s">
        <v>292</v>
      </c>
      <c r="F2282" s="185" t="s">
        <v>293</v>
      </c>
      <c r="G2282" s="227" t="s">
        <v>130</v>
      </c>
      <c r="H2282" s="222">
        <v>42</v>
      </c>
      <c r="I2282" s="240">
        <v>46</v>
      </c>
      <c r="J2282" s="240">
        <v>0.71</v>
      </c>
      <c r="K2282" s="222">
        <v>29.82</v>
      </c>
    </row>
    <row r="2283" s="206" customFormat="1" customHeight="1" spans="1:11">
      <c r="A2283" s="256" t="s">
        <v>322</v>
      </c>
      <c r="B2283" s="269">
        <v>45</v>
      </c>
      <c r="C2283" s="227" t="s">
        <v>53</v>
      </c>
      <c r="D2283" s="251" t="s">
        <v>109</v>
      </c>
      <c r="E2283" s="232" t="s">
        <v>110</v>
      </c>
      <c r="F2283" s="251" t="s">
        <v>111</v>
      </c>
      <c r="G2283" s="233" t="s">
        <v>57</v>
      </c>
      <c r="H2283" s="222">
        <v>69</v>
      </c>
      <c r="I2283" s="240">
        <v>46</v>
      </c>
      <c r="J2283" s="240">
        <v>0.71</v>
      </c>
      <c r="K2283" s="222">
        <f>J2283*H2283</f>
        <v>48.99</v>
      </c>
    </row>
    <row r="2284" s="206" customFormat="1" customHeight="1" spans="1:11">
      <c r="A2284" s="256" t="s">
        <v>322</v>
      </c>
      <c r="B2284" s="269">
        <v>45</v>
      </c>
      <c r="C2284" s="227" t="s">
        <v>58</v>
      </c>
      <c r="D2284" s="234" t="s">
        <v>59</v>
      </c>
      <c r="E2284" s="235" t="s">
        <v>60</v>
      </c>
      <c r="F2284" s="231" t="s">
        <v>61</v>
      </c>
      <c r="G2284" s="227" t="s">
        <v>62</v>
      </c>
      <c r="H2284" s="222">
        <v>38</v>
      </c>
      <c r="I2284" s="240">
        <v>46</v>
      </c>
      <c r="J2284" s="240">
        <v>0.71</v>
      </c>
      <c r="K2284" s="222">
        <f>J2284*H2284</f>
        <v>26.98</v>
      </c>
    </row>
    <row r="2285" s="206" customFormat="1" customHeight="1" spans="1:11">
      <c r="A2285" s="256" t="s">
        <v>322</v>
      </c>
      <c r="B2285" s="269">
        <v>45</v>
      </c>
      <c r="C2285" s="227" t="s">
        <v>63</v>
      </c>
      <c r="D2285" s="231" t="s">
        <v>64</v>
      </c>
      <c r="E2285" s="235" t="s">
        <v>65</v>
      </c>
      <c r="F2285" s="231" t="s">
        <v>66</v>
      </c>
      <c r="G2285" s="231" t="s">
        <v>67</v>
      </c>
      <c r="H2285" s="222">
        <v>38</v>
      </c>
      <c r="I2285" s="240">
        <v>46</v>
      </c>
      <c r="J2285" s="240">
        <v>0.71</v>
      </c>
      <c r="K2285" s="222">
        <v>26.98</v>
      </c>
    </row>
    <row r="2286" s="206" customFormat="1" customHeight="1" spans="1:11">
      <c r="A2286" s="256" t="s">
        <v>322</v>
      </c>
      <c r="B2286" s="269">
        <v>45</v>
      </c>
      <c r="C2286" s="227" t="s">
        <v>86</v>
      </c>
      <c r="D2286" s="227" t="s">
        <v>87</v>
      </c>
      <c r="E2286" s="230" t="s">
        <v>88</v>
      </c>
      <c r="F2286" s="227" t="s">
        <v>89</v>
      </c>
      <c r="G2286" s="227" t="s">
        <v>90</v>
      </c>
      <c r="H2286" s="222">
        <v>42.9</v>
      </c>
      <c r="I2286" s="240">
        <v>46</v>
      </c>
      <c r="J2286" s="240">
        <v>0.71</v>
      </c>
      <c r="K2286" s="222">
        <f>J2286*H2286</f>
        <v>30.459</v>
      </c>
    </row>
    <row r="2287" s="206" customFormat="1" customHeight="1" spans="1:11">
      <c r="A2287" s="256" t="s">
        <v>322</v>
      </c>
      <c r="B2287" s="269">
        <v>45</v>
      </c>
      <c r="C2287" s="227" t="s">
        <v>86</v>
      </c>
      <c r="D2287" s="227" t="s">
        <v>91</v>
      </c>
      <c r="E2287" s="227" t="s">
        <v>92</v>
      </c>
      <c r="F2287" s="227" t="s">
        <v>89</v>
      </c>
      <c r="G2287" s="227" t="s">
        <v>90</v>
      </c>
      <c r="H2287" s="222">
        <v>36.9</v>
      </c>
      <c r="I2287" s="240">
        <v>46</v>
      </c>
      <c r="J2287" s="240">
        <v>0.71</v>
      </c>
      <c r="K2287" s="222">
        <f>J2287*H2287</f>
        <v>26.199</v>
      </c>
    </row>
    <row r="2288" s="206" customFormat="1" customHeight="1" spans="1:11">
      <c r="A2288" s="256" t="s">
        <v>322</v>
      </c>
      <c r="B2288" s="269">
        <v>45</v>
      </c>
      <c r="C2288" s="253" t="s">
        <v>143</v>
      </c>
      <c r="D2288" s="279" t="s">
        <v>144</v>
      </c>
      <c r="E2288" s="253" t="s">
        <v>145</v>
      </c>
      <c r="F2288" s="253" t="s">
        <v>146</v>
      </c>
      <c r="G2288" s="253" t="s">
        <v>147</v>
      </c>
      <c r="H2288" s="255">
        <v>32</v>
      </c>
      <c r="I2288" s="240">
        <v>46</v>
      </c>
      <c r="J2288" s="240">
        <v>0.71</v>
      </c>
      <c r="K2288" s="222">
        <f>J2288*H2288</f>
        <v>22.72</v>
      </c>
    </row>
    <row r="2289" s="206" customFormat="1" ht="20" customHeight="1" spans="1:11">
      <c r="A2289" s="256" t="s">
        <v>322</v>
      </c>
      <c r="B2289" s="269">
        <v>45</v>
      </c>
      <c r="C2289" s="237" t="s">
        <v>73</v>
      </c>
      <c r="D2289" s="237"/>
      <c r="E2289" s="237"/>
      <c r="F2289" s="237"/>
      <c r="G2289" s="237"/>
      <c r="H2289" s="237"/>
      <c r="I2289" s="241"/>
      <c r="J2289" s="237"/>
      <c r="K2289" s="242">
        <f>SUM(K2274:K2288)</f>
        <v>443.29</v>
      </c>
    </row>
    <row r="2290" s="206" customFormat="1" ht="20" customHeight="1" spans="1:11">
      <c r="A2290" s="208"/>
      <c r="B2290" s="208"/>
      <c r="C2290" s="208"/>
      <c r="D2290" s="208"/>
      <c r="E2290" s="208"/>
      <c r="F2290" s="208"/>
      <c r="G2290" s="208"/>
      <c r="H2290" s="208"/>
      <c r="I2290" s="209"/>
      <c r="J2290" s="208"/>
      <c r="K2290" s="210"/>
    </row>
    <row r="2291" s="206" customFormat="1" ht="20" customHeight="1" spans="1:11">
      <c r="A2291" s="208"/>
      <c r="B2291" s="208"/>
      <c r="C2291" s="208"/>
      <c r="D2291" s="208"/>
      <c r="E2291" s="208"/>
      <c r="F2291" s="208"/>
      <c r="G2291" s="208"/>
      <c r="H2291" s="208"/>
      <c r="I2291" s="209"/>
      <c r="J2291" s="208"/>
      <c r="K2291" s="210"/>
    </row>
    <row r="2292" s="206" customFormat="1" ht="20" customHeight="1" spans="1:11">
      <c r="A2292" s="208"/>
      <c r="B2292" s="208"/>
      <c r="C2292" s="208"/>
      <c r="D2292" s="208"/>
      <c r="E2292" s="208"/>
      <c r="F2292" s="208"/>
      <c r="G2292" s="208"/>
      <c r="H2292" s="208"/>
      <c r="I2292" s="209"/>
      <c r="J2292" s="208"/>
      <c r="K2292" s="210"/>
    </row>
    <row r="2293" s="206" customFormat="1" ht="20" customHeight="1" spans="1:11">
      <c r="A2293" s="208"/>
      <c r="B2293" s="208"/>
      <c r="C2293" s="208"/>
      <c r="D2293" s="208"/>
      <c r="E2293" s="208"/>
      <c r="F2293" s="208"/>
      <c r="G2293" s="208"/>
      <c r="H2293" s="208"/>
      <c r="I2293" s="209"/>
      <c r="J2293" s="208"/>
      <c r="K2293" s="210"/>
    </row>
    <row r="2294" s="206" customFormat="1" ht="20" customHeight="1" spans="1:11">
      <c r="A2294" s="208"/>
      <c r="B2294" s="208"/>
      <c r="C2294" s="208"/>
      <c r="D2294" s="208"/>
      <c r="E2294" s="208"/>
      <c r="F2294" s="208"/>
      <c r="G2294" s="208"/>
      <c r="H2294" s="208"/>
      <c r="I2294" s="209"/>
      <c r="J2294" s="208"/>
      <c r="K2294" s="210"/>
    </row>
    <row r="2295" s="206" customFormat="1" ht="20" customHeight="1" spans="1:11">
      <c r="A2295" s="208"/>
      <c r="B2295" s="208"/>
      <c r="C2295" s="208"/>
      <c r="D2295" s="208"/>
      <c r="E2295" s="208"/>
      <c r="F2295" s="208"/>
      <c r="G2295" s="208"/>
      <c r="H2295" s="208"/>
      <c r="I2295" s="209"/>
      <c r="J2295" s="208"/>
      <c r="K2295" s="210"/>
    </row>
    <row r="2296" s="206" customFormat="1" ht="20" customHeight="1" spans="1:11">
      <c r="A2296" s="211" t="s">
        <v>1</v>
      </c>
      <c r="B2296" s="211" t="s">
        <v>2</v>
      </c>
      <c r="C2296" s="212" t="s">
        <v>3</v>
      </c>
      <c r="D2296" s="213" t="s">
        <v>4</v>
      </c>
      <c r="E2296" s="214" t="s">
        <v>5</v>
      </c>
      <c r="F2296" s="212" t="s">
        <v>6</v>
      </c>
      <c r="G2296" s="212" t="s">
        <v>7</v>
      </c>
      <c r="H2296" s="215" t="s">
        <v>8</v>
      </c>
      <c r="I2296" s="212" t="s">
        <v>9</v>
      </c>
      <c r="J2296" s="212" t="s">
        <v>10</v>
      </c>
      <c r="K2296" s="215" t="s">
        <v>11</v>
      </c>
    </row>
    <row r="2297" s="206" customFormat="1" customHeight="1" spans="1:11">
      <c r="A2297" s="256" t="s">
        <v>323</v>
      </c>
      <c r="B2297" s="269">
        <v>45</v>
      </c>
      <c r="C2297" s="227" t="s">
        <v>31</v>
      </c>
      <c r="D2297" s="229" t="s">
        <v>32</v>
      </c>
      <c r="E2297" s="230" t="s">
        <v>33</v>
      </c>
      <c r="F2297" s="227" t="s">
        <v>34</v>
      </c>
      <c r="G2297" s="229" t="s">
        <v>35</v>
      </c>
      <c r="H2297" s="222">
        <v>49.8</v>
      </c>
      <c r="I2297" s="240">
        <v>45</v>
      </c>
      <c r="J2297" s="240">
        <v>0.71</v>
      </c>
      <c r="K2297" s="222">
        <f>J2297*H2297</f>
        <v>35.358</v>
      </c>
    </row>
    <row r="2298" s="206" customFormat="1" customHeight="1" spans="1:11">
      <c r="A2298" s="256" t="s">
        <v>323</v>
      </c>
      <c r="B2298" s="269">
        <v>45</v>
      </c>
      <c r="C2298" s="227" t="s">
        <v>36</v>
      </c>
      <c r="D2298" s="229" t="s">
        <v>37</v>
      </c>
      <c r="E2298" s="230" t="s">
        <v>38</v>
      </c>
      <c r="F2298" s="227" t="s">
        <v>39</v>
      </c>
      <c r="G2298" s="229" t="s">
        <v>40</v>
      </c>
      <c r="H2298" s="222">
        <v>48</v>
      </c>
      <c r="I2298" s="240">
        <v>45</v>
      </c>
      <c r="J2298" s="240">
        <v>0.71</v>
      </c>
      <c r="K2298" s="222">
        <f>J2298*H2298</f>
        <v>34.08</v>
      </c>
    </row>
    <row r="2299" s="206" customFormat="1" customHeight="1" spans="1:11">
      <c r="A2299" s="256" t="s">
        <v>323</v>
      </c>
      <c r="B2299" s="269">
        <v>45</v>
      </c>
      <c r="C2299" s="227" t="s">
        <v>36</v>
      </c>
      <c r="D2299" s="229" t="s">
        <v>41</v>
      </c>
      <c r="E2299" s="230" t="s">
        <v>42</v>
      </c>
      <c r="F2299" s="227" t="s">
        <v>43</v>
      </c>
      <c r="G2299" s="229" t="s">
        <v>22</v>
      </c>
      <c r="H2299" s="222">
        <v>18</v>
      </c>
      <c r="I2299" s="240">
        <v>45</v>
      </c>
      <c r="J2299" s="240">
        <v>1</v>
      </c>
      <c r="K2299" s="222">
        <v>18</v>
      </c>
    </row>
    <row r="2300" s="206" customFormat="1" customHeight="1" spans="1:11">
      <c r="A2300" s="256" t="s">
        <v>323</v>
      </c>
      <c r="B2300" s="269">
        <v>45</v>
      </c>
      <c r="C2300" s="227" t="s">
        <v>44</v>
      </c>
      <c r="D2300" s="229" t="s">
        <v>45</v>
      </c>
      <c r="E2300" s="230" t="s">
        <v>46</v>
      </c>
      <c r="F2300" s="227" t="s">
        <v>47</v>
      </c>
      <c r="G2300" s="229" t="s">
        <v>48</v>
      </c>
      <c r="H2300" s="222">
        <v>29.8</v>
      </c>
      <c r="I2300" s="240">
        <v>45</v>
      </c>
      <c r="J2300" s="240">
        <v>0.71</v>
      </c>
      <c r="K2300" s="222">
        <v>21.158</v>
      </c>
    </row>
    <row r="2301" s="206" customFormat="1" customHeight="1" spans="1:11">
      <c r="A2301" s="256" t="s">
        <v>323</v>
      </c>
      <c r="B2301" s="269">
        <v>45</v>
      </c>
      <c r="C2301" s="227" t="s">
        <v>49</v>
      </c>
      <c r="D2301" s="274" t="s">
        <v>50</v>
      </c>
      <c r="E2301" s="230" t="s">
        <v>51</v>
      </c>
      <c r="F2301" s="227" t="s">
        <v>52</v>
      </c>
      <c r="G2301" s="227" t="s">
        <v>35</v>
      </c>
      <c r="H2301" s="222">
        <v>39.8</v>
      </c>
      <c r="I2301" s="240">
        <v>45</v>
      </c>
      <c r="J2301" s="240">
        <v>0.71</v>
      </c>
      <c r="K2301" s="222">
        <f>J2301*H2301</f>
        <v>28.258</v>
      </c>
    </row>
    <row r="2302" s="206" customFormat="1" customHeight="1" spans="1:11">
      <c r="A2302" s="256" t="s">
        <v>323</v>
      </c>
      <c r="B2302" s="269">
        <v>45</v>
      </c>
      <c r="C2302" s="270" t="s">
        <v>282</v>
      </c>
      <c r="D2302" s="271" t="s">
        <v>283</v>
      </c>
      <c r="E2302" s="270" t="s">
        <v>284</v>
      </c>
      <c r="F2302" s="185" t="s">
        <v>285</v>
      </c>
      <c r="G2302" s="256" t="s">
        <v>147</v>
      </c>
      <c r="H2302" s="222">
        <v>37</v>
      </c>
      <c r="I2302" s="240">
        <v>45</v>
      </c>
      <c r="J2302" s="240">
        <v>0.71</v>
      </c>
      <c r="K2302" s="222">
        <f>J2302*H2302</f>
        <v>26.27</v>
      </c>
    </row>
    <row r="2303" s="206" customFormat="1" customHeight="1" spans="1:11">
      <c r="A2303" s="256" t="s">
        <v>323</v>
      </c>
      <c r="B2303" s="269">
        <v>45</v>
      </c>
      <c r="C2303" s="185" t="s">
        <v>286</v>
      </c>
      <c r="D2303" s="272" t="s">
        <v>287</v>
      </c>
      <c r="E2303" s="185" t="s">
        <v>286</v>
      </c>
      <c r="F2303" s="185" t="s">
        <v>288</v>
      </c>
      <c r="G2303" s="227" t="s">
        <v>289</v>
      </c>
      <c r="H2303" s="222">
        <v>49.8</v>
      </c>
      <c r="I2303" s="240">
        <v>45</v>
      </c>
      <c r="J2303" s="240">
        <v>0.71</v>
      </c>
      <c r="K2303" s="222">
        <f>J2303*H2303</f>
        <v>35.358</v>
      </c>
    </row>
    <row r="2304" s="206" customFormat="1" customHeight="1" spans="1:11">
      <c r="A2304" s="256" t="s">
        <v>323</v>
      </c>
      <c r="B2304" s="269">
        <v>45</v>
      </c>
      <c r="C2304" s="185" t="s">
        <v>143</v>
      </c>
      <c r="D2304" s="279" t="s">
        <v>148</v>
      </c>
      <c r="E2304" s="185" t="s">
        <v>149</v>
      </c>
      <c r="F2304" s="185" t="s">
        <v>150</v>
      </c>
      <c r="G2304" s="256" t="s">
        <v>147</v>
      </c>
      <c r="H2304" s="222">
        <v>46</v>
      </c>
      <c r="I2304" s="240">
        <v>45</v>
      </c>
      <c r="J2304" s="240">
        <v>0.71</v>
      </c>
      <c r="K2304" s="222">
        <f>J2304*H2304</f>
        <v>32.66</v>
      </c>
    </row>
    <row r="2305" s="206" customFormat="1" customHeight="1" spans="1:11">
      <c r="A2305" s="256" t="s">
        <v>323</v>
      </c>
      <c r="B2305" s="269">
        <v>45</v>
      </c>
      <c r="C2305" s="185" t="s">
        <v>290</v>
      </c>
      <c r="D2305" s="271" t="s">
        <v>291</v>
      </c>
      <c r="E2305" s="270" t="s">
        <v>292</v>
      </c>
      <c r="F2305" s="185" t="s">
        <v>293</v>
      </c>
      <c r="G2305" s="227" t="s">
        <v>130</v>
      </c>
      <c r="H2305" s="222">
        <v>42</v>
      </c>
      <c r="I2305" s="240">
        <v>45</v>
      </c>
      <c r="J2305" s="240">
        <v>0.71</v>
      </c>
      <c r="K2305" s="222">
        <v>29.82</v>
      </c>
    </row>
    <row r="2306" s="206" customFormat="1" customHeight="1" spans="1:11">
      <c r="A2306" s="256" t="s">
        <v>323</v>
      </c>
      <c r="B2306" s="269">
        <v>45</v>
      </c>
      <c r="C2306" s="227" t="s">
        <v>53</v>
      </c>
      <c r="D2306" s="251" t="s">
        <v>109</v>
      </c>
      <c r="E2306" s="232" t="s">
        <v>110</v>
      </c>
      <c r="F2306" s="251" t="s">
        <v>111</v>
      </c>
      <c r="G2306" s="233" t="s">
        <v>57</v>
      </c>
      <c r="H2306" s="222">
        <v>69</v>
      </c>
      <c r="I2306" s="240">
        <v>45</v>
      </c>
      <c r="J2306" s="240">
        <v>0.71</v>
      </c>
      <c r="K2306" s="222">
        <f>J2306*H2306</f>
        <v>48.99</v>
      </c>
    </row>
    <row r="2307" s="206" customFormat="1" customHeight="1" spans="1:11">
      <c r="A2307" s="256" t="s">
        <v>323</v>
      </c>
      <c r="B2307" s="269">
        <v>45</v>
      </c>
      <c r="C2307" s="227" t="s">
        <v>58</v>
      </c>
      <c r="D2307" s="234" t="s">
        <v>59</v>
      </c>
      <c r="E2307" s="235" t="s">
        <v>60</v>
      </c>
      <c r="F2307" s="231" t="s">
        <v>61</v>
      </c>
      <c r="G2307" s="227" t="s">
        <v>62</v>
      </c>
      <c r="H2307" s="222">
        <v>38</v>
      </c>
      <c r="I2307" s="240">
        <v>45</v>
      </c>
      <c r="J2307" s="240">
        <v>0.71</v>
      </c>
      <c r="K2307" s="222">
        <f>J2307*H2307</f>
        <v>26.98</v>
      </c>
    </row>
    <row r="2308" s="206" customFormat="1" customHeight="1" spans="1:11">
      <c r="A2308" s="256" t="s">
        <v>323</v>
      </c>
      <c r="B2308" s="269">
        <v>45</v>
      </c>
      <c r="C2308" s="227" t="s">
        <v>63</v>
      </c>
      <c r="D2308" s="231" t="s">
        <v>64</v>
      </c>
      <c r="E2308" s="235" t="s">
        <v>65</v>
      </c>
      <c r="F2308" s="231" t="s">
        <v>66</v>
      </c>
      <c r="G2308" s="231" t="s">
        <v>67</v>
      </c>
      <c r="H2308" s="222">
        <v>38</v>
      </c>
      <c r="I2308" s="240">
        <v>45</v>
      </c>
      <c r="J2308" s="240">
        <v>0.71</v>
      </c>
      <c r="K2308" s="222">
        <v>26.98</v>
      </c>
    </row>
    <row r="2309" s="206" customFormat="1" customHeight="1" spans="1:11">
      <c r="A2309" s="256" t="s">
        <v>323</v>
      </c>
      <c r="B2309" s="269">
        <v>45</v>
      </c>
      <c r="C2309" s="227" t="s">
        <v>86</v>
      </c>
      <c r="D2309" s="227" t="s">
        <v>87</v>
      </c>
      <c r="E2309" s="230" t="s">
        <v>88</v>
      </c>
      <c r="F2309" s="227" t="s">
        <v>89</v>
      </c>
      <c r="G2309" s="227" t="s">
        <v>90</v>
      </c>
      <c r="H2309" s="222">
        <v>42.9</v>
      </c>
      <c r="I2309" s="240">
        <v>45</v>
      </c>
      <c r="J2309" s="240">
        <v>0.71</v>
      </c>
      <c r="K2309" s="222">
        <f>J2309*H2309</f>
        <v>30.459</v>
      </c>
    </row>
    <row r="2310" s="206" customFormat="1" customHeight="1" spans="1:11">
      <c r="A2310" s="256" t="s">
        <v>323</v>
      </c>
      <c r="B2310" s="269">
        <v>45</v>
      </c>
      <c r="C2310" s="227" t="s">
        <v>86</v>
      </c>
      <c r="D2310" s="227" t="s">
        <v>91</v>
      </c>
      <c r="E2310" s="227" t="s">
        <v>92</v>
      </c>
      <c r="F2310" s="227" t="s">
        <v>89</v>
      </c>
      <c r="G2310" s="227" t="s">
        <v>90</v>
      </c>
      <c r="H2310" s="222">
        <v>36.9</v>
      </c>
      <c r="I2310" s="240">
        <v>45</v>
      </c>
      <c r="J2310" s="240">
        <v>0.71</v>
      </c>
      <c r="K2310" s="222">
        <f>J2310*H2310</f>
        <v>26.199</v>
      </c>
    </row>
    <row r="2311" s="206" customFormat="1" customHeight="1" spans="1:11">
      <c r="A2311" s="256" t="s">
        <v>323</v>
      </c>
      <c r="B2311" s="269">
        <v>45</v>
      </c>
      <c r="C2311" s="253" t="s">
        <v>143</v>
      </c>
      <c r="D2311" s="279" t="s">
        <v>144</v>
      </c>
      <c r="E2311" s="253" t="s">
        <v>145</v>
      </c>
      <c r="F2311" s="253" t="s">
        <v>146</v>
      </c>
      <c r="G2311" s="253" t="s">
        <v>147</v>
      </c>
      <c r="H2311" s="255">
        <v>32</v>
      </c>
      <c r="I2311" s="240">
        <v>45</v>
      </c>
      <c r="J2311" s="240">
        <v>0.71</v>
      </c>
      <c r="K2311" s="222">
        <f>J2311*H2311</f>
        <v>22.72</v>
      </c>
    </row>
    <row r="2312" s="206" customFormat="1" ht="20" customHeight="1" spans="1:11">
      <c r="A2312" s="256" t="s">
        <v>323</v>
      </c>
      <c r="B2312" s="269">
        <v>45</v>
      </c>
      <c r="C2312" s="237" t="s">
        <v>73</v>
      </c>
      <c r="D2312" s="237"/>
      <c r="E2312" s="237"/>
      <c r="F2312" s="237"/>
      <c r="G2312" s="237"/>
      <c r="H2312" s="237"/>
      <c r="I2312" s="241"/>
      <c r="J2312" s="237"/>
      <c r="K2312" s="242">
        <f>SUM(K2297:K2311)</f>
        <v>443.29</v>
      </c>
    </row>
    <row r="2313" s="206" customFormat="1" ht="20" customHeight="1" spans="1:11">
      <c r="A2313" s="208"/>
      <c r="B2313" s="208"/>
      <c r="C2313" s="208"/>
      <c r="D2313" s="208"/>
      <c r="E2313" s="208"/>
      <c r="F2313" s="208"/>
      <c r="G2313" s="208"/>
      <c r="H2313" s="208"/>
      <c r="I2313" s="209"/>
      <c r="J2313" s="208"/>
      <c r="K2313" s="210"/>
    </row>
    <row r="2314" s="206" customFormat="1" ht="20" customHeight="1" spans="1:11">
      <c r="A2314" s="208"/>
      <c r="B2314" s="208"/>
      <c r="C2314" s="208"/>
      <c r="D2314" s="208"/>
      <c r="E2314" s="208"/>
      <c r="F2314" s="208"/>
      <c r="G2314" s="208"/>
      <c r="H2314" s="208"/>
      <c r="I2314" s="209"/>
      <c r="J2314" s="208"/>
      <c r="K2314" s="210"/>
    </row>
    <row r="2315" s="206" customFormat="1" ht="20" customHeight="1" spans="1:11">
      <c r="A2315" s="208"/>
      <c r="B2315" s="208"/>
      <c r="C2315" s="208"/>
      <c r="D2315" s="208"/>
      <c r="E2315" s="208"/>
      <c r="F2315" s="208"/>
      <c r="G2315" s="208"/>
      <c r="H2315" s="208"/>
      <c r="I2315" s="209"/>
      <c r="J2315" s="208"/>
      <c r="K2315" s="210"/>
    </row>
    <row r="2316" s="206" customFormat="1" ht="20" customHeight="1" spans="1:11">
      <c r="A2316" s="208"/>
      <c r="B2316" s="208"/>
      <c r="C2316" s="208"/>
      <c r="D2316" s="208"/>
      <c r="E2316" s="208"/>
      <c r="F2316" s="208"/>
      <c r="G2316" s="208"/>
      <c r="H2316" s="208"/>
      <c r="I2316" s="209"/>
      <c r="J2316" s="208"/>
      <c r="K2316" s="210"/>
    </row>
    <row r="2317" s="206" customFormat="1" ht="20" customHeight="1" spans="1:11">
      <c r="A2317" s="208"/>
      <c r="B2317" s="208"/>
      <c r="C2317" s="208"/>
      <c r="D2317" s="208"/>
      <c r="E2317" s="208"/>
      <c r="F2317" s="208"/>
      <c r="G2317" s="208"/>
      <c r="H2317" s="208"/>
      <c r="I2317" s="209"/>
      <c r="J2317" s="208"/>
      <c r="K2317" s="210"/>
    </row>
    <row r="2318" s="206" customFormat="1" ht="20" customHeight="1" spans="1:11">
      <c r="A2318" s="208"/>
      <c r="B2318" s="208"/>
      <c r="C2318" s="208"/>
      <c r="D2318" s="208"/>
      <c r="E2318" s="208"/>
      <c r="F2318" s="208"/>
      <c r="G2318" s="208"/>
      <c r="H2318" s="208"/>
      <c r="I2318" s="209"/>
      <c r="J2318" s="208"/>
      <c r="K2318" s="210"/>
    </row>
    <row r="2319" s="206" customFormat="1" ht="20" customHeight="1" spans="1:11">
      <c r="A2319" s="211" t="s">
        <v>1</v>
      </c>
      <c r="B2319" s="211" t="s">
        <v>2</v>
      </c>
      <c r="C2319" s="212" t="s">
        <v>3</v>
      </c>
      <c r="D2319" s="213" t="s">
        <v>4</v>
      </c>
      <c r="E2319" s="214" t="s">
        <v>5</v>
      </c>
      <c r="F2319" s="212" t="s">
        <v>6</v>
      </c>
      <c r="G2319" s="212" t="s">
        <v>7</v>
      </c>
      <c r="H2319" s="215" t="s">
        <v>8</v>
      </c>
      <c r="I2319" s="212" t="s">
        <v>9</v>
      </c>
      <c r="J2319" s="212" t="s">
        <v>10</v>
      </c>
      <c r="K2319" s="215" t="s">
        <v>11</v>
      </c>
    </row>
    <row r="2320" s="206" customFormat="1" customHeight="1" spans="1:11">
      <c r="A2320" s="256" t="s">
        <v>324</v>
      </c>
      <c r="B2320" s="269">
        <v>21</v>
      </c>
      <c r="C2320" s="227" t="s">
        <v>31</v>
      </c>
      <c r="D2320" s="229" t="s">
        <v>32</v>
      </c>
      <c r="E2320" s="230" t="s">
        <v>33</v>
      </c>
      <c r="F2320" s="227" t="s">
        <v>34</v>
      </c>
      <c r="G2320" s="229" t="s">
        <v>35</v>
      </c>
      <c r="H2320" s="222">
        <v>49.8</v>
      </c>
      <c r="I2320" s="240">
        <v>21</v>
      </c>
      <c r="J2320" s="240">
        <v>0.71</v>
      </c>
      <c r="K2320" s="222">
        <f>J2320*H2320</f>
        <v>35.358</v>
      </c>
    </row>
    <row r="2321" s="206" customFormat="1" customHeight="1" spans="1:11">
      <c r="A2321" s="256" t="s">
        <v>324</v>
      </c>
      <c r="B2321" s="269">
        <v>21</v>
      </c>
      <c r="C2321" s="227" t="s">
        <v>36</v>
      </c>
      <c r="D2321" s="229" t="s">
        <v>37</v>
      </c>
      <c r="E2321" s="230" t="s">
        <v>38</v>
      </c>
      <c r="F2321" s="227" t="s">
        <v>39</v>
      </c>
      <c r="G2321" s="229" t="s">
        <v>40</v>
      </c>
      <c r="H2321" s="222">
        <v>48</v>
      </c>
      <c r="I2321" s="240">
        <v>21</v>
      </c>
      <c r="J2321" s="240">
        <v>0.71</v>
      </c>
      <c r="K2321" s="222">
        <f>J2321*H2321</f>
        <v>34.08</v>
      </c>
    </row>
    <row r="2322" s="206" customFormat="1" customHeight="1" spans="1:11">
      <c r="A2322" s="256" t="s">
        <v>324</v>
      </c>
      <c r="B2322" s="269">
        <v>21</v>
      </c>
      <c r="C2322" s="227" t="s">
        <v>36</v>
      </c>
      <c r="D2322" s="229" t="s">
        <v>41</v>
      </c>
      <c r="E2322" s="230" t="s">
        <v>42</v>
      </c>
      <c r="F2322" s="227" t="s">
        <v>43</v>
      </c>
      <c r="G2322" s="229" t="s">
        <v>22</v>
      </c>
      <c r="H2322" s="222">
        <v>18</v>
      </c>
      <c r="I2322" s="240">
        <v>21</v>
      </c>
      <c r="J2322" s="240">
        <v>1</v>
      </c>
      <c r="K2322" s="222">
        <v>18</v>
      </c>
    </row>
    <row r="2323" s="206" customFormat="1" customHeight="1" spans="1:11">
      <c r="A2323" s="256" t="s">
        <v>324</v>
      </c>
      <c r="B2323" s="269">
        <v>21</v>
      </c>
      <c r="C2323" s="227" t="s">
        <v>44</v>
      </c>
      <c r="D2323" s="229" t="s">
        <v>45</v>
      </c>
      <c r="E2323" s="230" t="s">
        <v>46</v>
      </c>
      <c r="F2323" s="227" t="s">
        <v>47</v>
      </c>
      <c r="G2323" s="229" t="s">
        <v>48</v>
      </c>
      <c r="H2323" s="222">
        <v>29.8</v>
      </c>
      <c r="I2323" s="240">
        <v>21</v>
      </c>
      <c r="J2323" s="240">
        <v>0.71</v>
      </c>
      <c r="K2323" s="222">
        <v>21.158</v>
      </c>
    </row>
    <row r="2324" s="206" customFormat="1" customHeight="1" spans="1:11">
      <c r="A2324" s="256" t="s">
        <v>324</v>
      </c>
      <c r="B2324" s="269">
        <v>21</v>
      </c>
      <c r="C2324" s="227" t="s">
        <v>49</v>
      </c>
      <c r="D2324" s="274" t="s">
        <v>50</v>
      </c>
      <c r="E2324" s="230" t="s">
        <v>51</v>
      </c>
      <c r="F2324" s="227" t="s">
        <v>52</v>
      </c>
      <c r="G2324" s="227" t="s">
        <v>35</v>
      </c>
      <c r="H2324" s="222">
        <v>39.8</v>
      </c>
      <c r="I2324" s="240">
        <v>21</v>
      </c>
      <c r="J2324" s="240">
        <v>0.71</v>
      </c>
      <c r="K2324" s="222">
        <f>J2324*H2324</f>
        <v>28.258</v>
      </c>
    </row>
    <row r="2325" s="206" customFormat="1" customHeight="1" spans="1:11">
      <c r="A2325" s="256" t="s">
        <v>324</v>
      </c>
      <c r="B2325" s="269">
        <v>21</v>
      </c>
      <c r="C2325" s="185" t="s">
        <v>296</v>
      </c>
      <c r="D2325" s="271" t="s">
        <v>297</v>
      </c>
      <c r="E2325" s="185" t="s">
        <v>296</v>
      </c>
      <c r="F2325" s="185" t="s">
        <v>205</v>
      </c>
      <c r="G2325" s="262" t="s">
        <v>298</v>
      </c>
      <c r="H2325" s="222">
        <v>39.8</v>
      </c>
      <c r="I2325" s="240">
        <v>21</v>
      </c>
      <c r="J2325" s="240">
        <v>0.71</v>
      </c>
      <c r="K2325" s="222">
        <v>28.258</v>
      </c>
    </row>
    <row r="2326" s="206" customFormat="1" customHeight="1" spans="1:11">
      <c r="A2326" s="256" t="s">
        <v>324</v>
      </c>
      <c r="B2326" s="269">
        <v>21</v>
      </c>
      <c r="C2326" s="185" t="s">
        <v>299</v>
      </c>
      <c r="D2326" s="271" t="s">
        <v>300</v>
      </c>
      <c r="E2326" s="270" t="s">
        <v>301</v>
      </c>
      <c r="F2326" s="185" t="s">
        <v>302</v>
      </c>
      <c r="G2326" s="227" t="s">
        <v>130</v>
      </c>
      <c r="H2326" s="222">
        <v>53</v>
      </c>
      <c r="I2326" s="240">
        <v>21</v>
      </c>
      <c r="J2326" s="240">
        <v>0.71</v>
      </c>
      <c r="K2326" s="222">
        <f>J2326*H2326</f>
        <v>37.63</v>
      </c>
    </row>
    <row r="2327" s="206" customFormat="1" customHeight="1" spans="1:11">
      <c r="A2327" s="256" t="s">
        <v>324</v>
      </c>
      <c r="B2327" s="269">
        <v>21</v>
      </c>
      <c r="C2327" s="185" t="s">
        <v>143</v>
      </c>
      <c r="D2327" s="279" t="s">
        <v>148</v>
      </c>
      <c r="E2327" s="185" t="s">
        <v>149</v>
      </c>
      <c r="F2327" s="185" t="s">
        <v>150</v>
      </c>
      <c r="G2327" s="256" t="s">
        <v>147</v>
      </c>
      <c r="H2327" s="222">
        <v>46</v>
      </c>
      <c r="I2327" s="240">
        <v>21</v>
      </c>
      <c r="J2327" s="240">
        <v>0.71</v>
      </c>
      <c r="K2327" s="222">
        <f>J2327*H2327</f>
        <v>32.66</v>
      </c>
    </row>
    <row r="2328" s="206" customFormat="1" customHeight="1" spans="1:11">
      <c r="A2328" s="256" t="s">
        <v>324</v>
      </c>
      <c r="B2328" s="269">
        <v>21</v>
      </c>
      <c r="C2328" s="227" t="s">
        <v>53</v>
      </c>
      <c r="D2328" s="251" t="s">
        <v>109</v>
      </c>
      <c r="E2328" s="232" t="s">
        <v>110</v>
      </c>
      <c r="F2328" s="251" t="s">
        <v>111</v>
      </c>
      <c r="G2328" s="233" t="s">
        <v>57</v>
      </c>
      <c r="H2328" s="222">
        <v>69</v>
      </c>
      <c r="I2328" s="240">
        <v>21</v>
      </c>
      <c r="J2328" s="240">
        <v>0.71</v>
      </c>
      <c r="K2328" s="222">
        <f>J2328*H2328</f>
        <v>48.99</v>
      </c>
    </row>
    <row r="2329" s="206" customFormat="1" customHeight="1" spans="1:11">
      <c r="A2329" s="256" t="s">
        <v>324</v>
      </c>
      <c r="B2329" s="269">
        <v>21</v>
      </c>
      <c r="C2329" s="227" t="s">
        <v>58</v>
      </c>
      <c r="D2329" s="234" t="s">
        <v>59</v>
      </c>
      <c r="E2329" s="235" t="s">
        <v>60</v>
      </c>
      <c r="F2329" s="231" t="s">
        <v>61</v>
      </c>
      <c r="G2329" s="227" t="s">
        <v>62</v>
      </c>
      <c r="H2329" s="222">
        <v>38</v>
      </c>
      <c r="I2329" s="240">
        <v>21</v>
      </c>
      <c r="J2329" s="240">
        <v>0.71</v>
      </c>
      <c r="K2329" s="222">
        <f>J2329*H2329</f>
        <v>26.98</v>
      </c>
    </row>
    <row r="2330" s="206" customFormat="1" customHeight="1" spans="1:11">
      <c r="A2330" s="256" t="s">
        <v>324</v>
      </c>
      <c r="B2330" s="269">
        <v>21</v>
      </c>
      <c r="C2330" s="227" t="s">
        <v>63</v>
      </c>
      <c r="D2330" s="231" t="s">
        <v>64</v>
      </c>
      <c r="E2330" s="235" t="s">
        <v>65</v>
      </c>
      <c r="F2330" s="231" t="s">
        <v>66</v>
      </c>
      <c r="G2330" s="231" t="s">
        <v>67</v>
      </c>
      <c r="H2330" s="222">
        <v>38</v>
      </c>
      <c r="I2330" s="240">
        <v>21</v>
      </c>
      <c r="J2330" s="240">
        <v>0.71</v>
      </c>
      <c r="K2330" s="222">
        <v>26.98</v>
      </c>
    </row>
    <row r="2331" s="206" customFormat="1" customHeight="1" spans="1:11">
      <c r="A2331" s="256" t="s">
        <v>324</v>
      </c>
      <c r="B2331" s="269">
        <v>21</v>
      </c>
      <c r="C2331" s="227" t="s">
        <v>86</v>
      </c>
      <c r="D2331" s="227" t="s">
        <v>87</v>
      </c>
      <c r="E2331" s="230" t="s">
        <v>88</v>
      </c>
      <c r="F2331" s="227" t="s">
        <v>89</v>
      </c>
      <c r="G2331" s="227" t="s">
        <v>90</v>
      </c>
      <c r="H2331" s="222">
        <v>42.9</v>
      </c>
      <c r="I2331" s="240">
        <v>21</v>
      </c>
      <c r="J2331" s="240">
        <v>0.71</v>
      </c>
      <c r="K2331" s="222">
        <f>J2331*H2331</f>
        <v>30.459</v>
      </c>
    </row>
    <row r="2332" s="206" customFormat="1" customHeight="1" spans="1:11">
      <c r="A2332" s="256" t="s">
        <v>324</v>
      </c>
      <c r="B2332" s="269">
        <v>21</v>
      </c>
      <c r="C2332" s="227" t="s">
        <v>86</v>
      </c>
      <c r="D2332" s="227" t="s">
        <v>91</v>
      </c>
      <c r="E2332" s="227" t="s">
        <v>92</v>
      </c>
      <c r="F2332" s="227" t="s">
        <v>89</v>
      </c>
      <c r="G2332" s="227" t="s">
        <v>90</v>
      </c>
      <c r="H2332" s="222">
        <v>36.9</v>
      </c>
      <c r="I2332" s="240">
        <v>21</v>
      </c>
      <c r="J2332" s="240">
        <v>0.71</v>
      </c>
      <c r="K2332" s="222">
        <f>J2332*H2332</f>
        <v>26.199</v>
      </c>
    </row>
    <row r="2333" s="206" customFormat="1" customHeight="1" spans="1:11">
      <c r="A2333" s="256" t="s">
        <v>324</v>
      </c>
      <c r="B2333" s="269">
        <v>21</v>
      </c>
      <c r="C2333" s="253" t="s">
        <v>143</v>
      </c>
      <c r="D2333" s="279" t="s">
        <v>144</v>
      </c>
      <c r="E2333" s="253" t="s">
        <v>145</v>
      </c>
      <c r="F2333" s="253" t="s">
        <v>146</v>
      </c>
      <c r="G2333" s="253" t="s">
        <v>147</v>
      </c>
      <c r="H2333" s="255">
        <v>32</v>
      </c>
      <c r="I2333" s="240">
        <v>21</v>
      </c>
      <c r="J2333" s="240">
        <v>0.71</v>
      </c>
      <c r="K2333" s="222">
        <f>J2333*H2333</f>
        <v>22.72</v>
      </c>
    </row>
    <row r="2334" s="206" customFormat="1" ht="20" customHeight="1" spans="1:11">
      <c r="A2334" s="256" t="s">
        <v>324</v>
      </c>
      <c r="B2334" s="269">
        <v>21</v>
      </c>
      <c r="C2334" s="237" t="s">
        <v>73</v>
      </c>
      <c r="D2334" s="237"/>
      <c r="E2334" s="237"/>
      <c r="F2334" s="237"/>
      <c r="G2334" s="237"/>
      <c r="H2334" s="237"/>
      <c r="I2334" s="241"/>
      <c r="J2334" s="237"/>
      <c r="K2334" s="242">
        <f>SUM(K2320:K2333)</f>
        <v>417.73</v>
      </c>
    </row>
    <row r="2335" s="206" customFormat="1" ht="20" customHeight="1" spans="1:11">
      <c r="A2335" s="208"/>
      <c r="B2335" s="208"/>
      <c r="C2335" s="208"/>
      <c r="D2335" s="208"/>
      <c r="E2335" s="208"/>
      <c r="F2335" s="208"/>
      <c r="G2335" s="208"/>
      <c r="H2335" s="208"/>
      <c r="I2335" s="209"/>
      <c r="J2335" s="208"/>
      <c r="K2335" s="210"/>
    </row>
    <row r="2336" s="206" customFormat="1" ht="20" customHeight="1" spans="1:11">
      <c r="A2336" s="208"/>
      <c r="B2336" s="208"/>
      <c r="C2336" s="208"/>
      <c r="D2336" s="208"/>
      <c r="E2336" s="208"/>
      <c r="F2336" s="208"/>
      <c r="G2336" s="208"/>
      <c r="H2336" s="208"/>
      <c r="I2336" s="209"/>
      <c r="J2336" s="208"/>
      <c r="K2336" s="210"/>
    </row>
    <row r="2337" s="206" customFormat="1" ht="20" customHeight="1" spans="1:11">
      <c r="A2337" s="208"/>
      <c r="B2337" s="208"/>
      <c r="C2337" s="208"/>
      <c r="D2337" s="208"/>
      <c r="E2337" s="208"/>
      <c r="F2337" s="208"/>
      <c r="G2337" s="208"/>
      <c r="H2337" s="208"/>
      <c r="I2337" s="209"/>
      <c r="J2337" s="208"/>
      <c r="K2337" s="210"/>
    </row>
    <row r="2338" s="206" customFormat="1" ht="20" customHeight="1" spans="1:11">
      <c r="A2338" s="208"/>
      <c r="B2338" s="208"/>
      <c r="C2338" s="208"/>
      <c r="D2338" s="208"/>
      <c r="E2338" s="208"/>
      <c r="F2338" s="208"/>
      <c r="G2338" s="208"/>
      <c r="H2338" s="208"/>
      <c r="I2338" s="209"/>
      <c r="J2338" s="208"/>
      <c r="K2338" s="210"/>
    </row>
    <row r="2339" s="206" customFormat="1" ht="20" customHeight="1" spans="1:11">
      <c r="A2339" s="208"/>
      <c r="B2339" s="208"/>
      <c r="C2339" s="208"/>
      <c r="D2339" s="208"/>
      <c r="E2339" s="208"/>
      <c r="F2339" s="208"/>
      <c r="G2339" s="208"/>
      <c r="H2339" s="208"/>
      <c r="I2339" s="209"/>
      <c r="J2339" s="208"/>
      <c r="K2339" s="210"/>
    </row>
    <row r="2340" s="206" customFormat="1" ht="20" customHeight="1" spans="1:11">
      <c r="A2340" s="208"/>
      <c r="B2340" s="208"/>
      <c r="C2340" s="208"/>
      <c r="D2340" s="208"/>
      <c r="E2340" s="208"/>
      <c r="F2340" s="208"/>
      <c r="G2340" s="208"/>
      <c r="H2340" s="208"/>
      <c r="I2340" s="209"/>
      <c r="J2340" s="208"/>
      <c r="K2340" s="210"/>
    </row>
    <row r="2341" s="206" customFormat="1" ht="20" customHeight="1" spans="1:11">
      <c r="A2341" s="208"/>
      <c r="B2341" s="208"/>
      <c r="C2341" s="208"/>
      <c r="D2341" s="208"/>
      <c r="E2341" s="208"/>
      <c r="F2341" s="208"/>
      <c r="G2341" s="208"/>
      <c r="H2341" s="208"/>
      <c r="I2341" s="209"/>
      <c r="J2341" s="208"/>
      <c r="K2341" s="210"/>
    </row>
    <row r="2342" s="206" customFormat="1" ht="20" customHeight="1" spans="1:11">
      <c r="A2342" s="211" t="s">
        <v>1</v>
      </c>
      <c r="B2342" s="211" t="s">
        <v>2</v>
      </c>
      <c r="C2342" s="212" t="s">
        <v>3</v>
      </c>
      <c r="D2342" s="213" t="s">
        <v>4</v>
      </c>
      <c r="E2342" s="214" t="s">
        <v>5</v>
      </c>
      <c r="F2342" s="212" t="s">
        <v>6</v>
      </c>
      <c r="G2342" s="212" t="s">
        <v>7</v>
      </c>
      <c r="H2342" s="215" t="s">
        <v>8</v>
      </c>
      <c r="I2342" s="212" t="s">
        <v>9</v>
      </c>
      <c r="J2342" s="212" t="s">
        <v>10</v>
      </c>
      <c r="K2342" s="215" t="s">
        <v>11</v>
      </c>
    </row>
    <row r="2343" s="206" customFormat="1" customHeight="1" spans="1:11">
      <c r="A2343" s="256" t="s">
        <v>325</v>
      </c>
      <c r="B2343" s="269">
        <v>28</v>
      </c>
      <c r="C2343" s="227" t="s">
        <v>31</v>
      </c>
      <c r="D2343" s="229" t="s">
        <v>32</v>
      </c>
      <c r="E2343" s="230" t="s">
        <v>33</v>
      </c>
      <c r="F2343" s="227" t="s">
        <v>34</v>
      </c>
      <c r="G2343" s="229" t="s">
        <v>35</v>
      </c>
      <c r="H2343" s="222">
        <v>49.8</v>
      </c>
      <c r="I2343" s="240">
        <v>28</v>
      </c>
      <c r="J2343" s="240">
        <v>0.71</v>
      </c>
      <c r="K2343" s="222">
        <f>J2343*H2343</f>
        <v>35.358</v>
      </c>
    </row>
    <row r="2344" s="206" customFormat="1" customHeight="1" spans="1:11">
      <c r="A2344" s="256" t="s">
        <v>325</v>
      </c>
      <c r="B2344" s="269">
        <v>28</v>
      </c>
      <c r="C2344" s="227" t="s">
        <v>36</v>
      </c>
      <c r="D2344" s="229" t="s">
        <v>37</v>
      </c>
      <c r="E2344" s="230" t="s">
        <v>38</v>
      </c>
      <c r="F2344" s="227" t="s">
        <v>39</v>
      </c>
      <c r="G2344" s="229" t="s">
        <v>40</v>
      </c>
      <c r="H2344" s="222">
        <v>48</v>
      </c>
      <c r="I2344" s="240">
        <v>28</v>
      </c>
      <c r="J2344" s="240">
        <v>0.71</v>
      </c>
      <c r="K2344" s="222">
        <f>J2344*H2344</f>
        <v>34.08</v>
      </c>
    </row>
    <row r="2345" s="206" customFormat="1" customHeight="1" spans="1:11">
      <c r="A2345" s="256" t="s">
        <v>325</v>
      </c>
      <c r="B2345" s="269">
        <v>28</v>
      </c>
      <c r="C2345" s="227" t="s">
        <v>36</v>
      </c>
      <c r="D2345" s="229" t="s">
        <v>41</v>
      </c>
      <c r="E2345" s="230" t="s">
        <v>42</v>
      </c>
      <c r="F2345" s="227" t="s">
        <v>43</v>
      </c>
      <c r="G2345" s="229" t="s">
        <v>22</v>
      </c>
      <c r="H2345" s="222">
        <v>18</v>
      </c>
      <c r="I2345" s="240">
        <v>28</v>
      </c>
      <c r="J2345" s="240">
        <v>1</v>
      </c>
      <c r="K2345" s="222">
        <v>18</v>
      </c>
    </row>
    <row r="2346" s="206" customFormat="1" customHeight="1" spans="1:11">
      <c r="A2346" s="256" t="s">
        <v>325</v>
      </c>
      <c r="B2346" s="269">
        <v>28</v>
      </c>
      <c r="C2346" s="227" t="s">
        <v>44</v>
      </c>
      <c r="D2346" s="229" t="s">
        <v>45</v>
      </c>
      <c r="E2346" s="230" t="s">
        <v>46</v>
      </c>
      <c r="F2346" s="227" t="s">
        <v>47</v>
      </c>
      <c r="G2346" s="229" t="s">
        <v>48</v>
      </c>
      <c r="H2346" s="222">
        <v>29.8</v>
      </c>
      <c r="I2346" s="240">
        <v>28</v>
      </c>
      <c r="J2346" s="240">
        <v>0.71</v>
      </c>
      <c r="K2346" s="222">
        <v>21.158</v>
      </c>
    </row>
    <row r="2347" s="206" customFormat="1" customHeight="1" spans="1:11">
      <c r="A2347" s="256" t="s">
        <v>325</v>
      </c>
      <c r="B2347" s="269">
        <v>28</v>
      </c>
      <c r="C2347" s="227" t="s">
        <v>49</v>
      </c>
      <c r="D2347" s="274" t="s">
        <v>50</v>
      </c>
      <c r="E2347" s="230" t="s">
        <v>51</v>
      </c>
      <c r="F2347" s="227" t="s">
        <v>52</v>
      </c>
      <c r="G2347" s="227" t="s">
        <v>35</v>
      </c>
      <c r="H2347" s="222">
        <v>39.8</v>
      </c>
      <c r="I2347" s="240">
        <v>28</v>
      </c>
      <c r="J2347" s="240">
        <v>0.71</v>
      </c>
      <c r="K2347" s="222">
        <f>J2347*H2347</f>
        <v>28.258</v>
      </c>
    </row>
    <row r="2348" s="206" customFormat="1" customHeight="1" spans="1:11">
      <c r="A2348" s="256" t="s">
        <v>325</v>
      </c>
      <c r="B2348" s="269">
        <v>28</v>
      </c>
      <c r="C2348" s="270" t="s">
        <v>326</v>
      </c>
      <c r="D2348" s="271" t="s">
        <v>327</v>
      </c>
      <c r="E2348" s="270" t="s">
        <v>328</v>
      </c>
      <c r="F2348" s="185" t="s">
        <v>329</v>
      </c>
      <c r="G2348" s="256" t="s">
        <v>147</v>
      </c>
      <c r="H2348" s="222">
        <v>45</v>
      </c>
      <c r="I2348" s="240">
        <v>28</v>
      </c>
      <c r="J2348" s="240">
        <v>0.71</v>
      </c>
      <c r="K2348" s="222">
        <f>J2348*H2348</f>
        <v>31.95</v>
      </c>
    </row>
    <row r="2349" s="206" customFormat="1" customHeight="1" spans="1:11">
      <c r="A2349" s="256" t="s">
        <v>325</v>
      </c>
      <c r="B2349" s="269">
        <v>28</v>
      </c>
      <c r="C2349" s="185" t="s">
        <v>330</v>
      </c>
      <c r="D2349" s="272" t="s">
        <v>331</v>
      </c>
      <c r="E2349" s="185" t="s">
        <v>332</v>
      </c>
      <c r="F2349" s="185" t="s">
        <v>333</v>
      </c>
      <c r="G2349" s="227" t="s">
        <v>289</v>
      </c>
      <c r="H2349" s="222">
        <v>29.8</v>
      </c>
      <c r="I2349" s="240">
        <v>28</v>
      </c>
      <c r="J2349" s="240">
        <v>0.71</v>
      </c>
      <c r="K2349" s="222">
        <f>J2349*H2349</f>
        <v>21.158</v>
      </c>
    </row>
    <row r="2350" s="206" customFormat="1" customHeight="1" spans="1:11">
      <c r="A2350" s="256" t="s">
        <v>325</v>
      </c>
      <c r="B2350" s="269">
        <v>28</v>
      </c>
      <c r="C2350" s="185" t="s">
        <v>143</v>
      </c>
      <c r="D2350" s="279" t="s">
        <v>148</v>
      </c>
      <c r="E2350" s="185" t="s">
        <v>149</v>
      </c>
      <c r="F2350" s="185" t="s">
        <v>150</v>
      </c>
      <c r="G2350" s="256" t="s">
        <v>147</v>
      </c>
      <c r="H2350" s="222">
        <v>46</v>
      </c>
      <c r="I2350" s="240">
        <v>28</v>
      </c>
      <c r="J2350" s="240">
        <v>0.71</v>
      </c>
      <c r="K2350" s="222">
        <f>J2350*H2350</f>
        <v>32.66</v>
      </c>
    </row>
    <row r="2351" s="206" customFormat="1" customHeight="1" spans="1:11">
      <c r="A2351" s="256" t="s">
        <v>325</v>
      </c>
      <c r="B2351" s="269">
        <v>28</v>
      </c>
      <c r="C2351" s="185" t="s">
        <v>290</v>
      </c>
      <c r="D2351" s="271" t="s">
        <v>291</v>
      </c>
      <c r="E2351" s="270" t="s">
        <v>292</v>
      </c>
      <c r="F2351" s="185" t="s">
        <v>293</v>
      </c>
      <c r="G2351" s="227" t="s">
        <v>130</v>
      </c>
      <c r="H2351" s="222">
        <v>42</v>
      </c>
      <c r="I2351" s="240">
        <v>28</v>
      </c>
      <c r="J2351" s="240">
        <v>0.71</v>
      </c>
      <c r="K2351" s="222">
        <v>29.82</v>
      </c>
    </row>
    <row r="2352" s="206" customFormat="1" customHeight="1" spans="1:11">
      <c r="A2352" s="256" t="s">
        <v>325</v>
      </c>
      <c r="B2352" s="269">
        <v>28</v>
      </c>
      <c r="C2352" s="227" t="s">
        <v>53</v>
      </c>
      <c r="D2352" s="251" t="s">
        <v>109</v>
      </c>
      <c r="E2352" s="232" t="s">
        <v>110</v>
      </c>
      <c r="F2352" s="251" t="s">
        <v>111</v>
      </c>
      <c r="G2352" s="233" t="s">
        <v>57</v>
      </c>
      <c r="H2352" s="222">
        <v>69</v>
      </c>
      <c r="I2352" s="240">
        <v>28</v>
      </c>
      <c r="J2352" s="240">
        <v>0.71</v>
      </c>
      <c r="K2352" s="222">
        <f>J2352*H2352</f>
        <v>48.99</v>
      </c>
    </row>
    <row r="2353" s="206" customFormat="1" customHeight="1" spans="1:11">
      <c r="A2353" s="256" t="s">
        <v>325</v>
      </c>
      <c r="B2353" s="269">
        <v>28</v>
      </c>
      <c r="C2353" s="227" t="s">
        <v>58</v>
      </c>
      <c r="D2353" s="234" t="s">
        <v>59</v>
      </c>
      <c r="E2353" s="235" t="s">
        <v>60</v>
      </c>
      <c r="F2353" s="231" t="s">
        <v>61</v>
      </c>
      <c r="G2353" s="227" t="s">
        <v>62</v>
      </c>
      <c r="H2353" s="222">
        <v>38</v>
      </c>
      <c r="I2353" s="240">
        <v>28</v>
      </c>
      <c r="J2353" s="240">
        <v>0.71</v>
      </c>
      <c r="K2353" s="222">
        <f>J2353*H2353</f>
        <v>26.98</v>
      </c>
    </row>
    <row r="2354" s="206" customFormat="1" customHeight="1" spans="1:11">
      <c r="A2354" s="256" t="s">
        <v>325</v>
      </c>
      <c r="B2354" s="269">
        <v>28</v>
      </c>
      <c r="C2354" s="227" t="s">
        <v>63</v>
      </c>
      <c r="D2354" s="231" t="s">
        <v>64</v>
      </c>
      <c r="E2354" s="235" t="s">
        <v>65</v>
      </c>
      <c r="F2354" s="231" t="s">
        <v>66</v>
      </c>
      <c r="G2354" s="231" t="s">
        <v>67</v>
      </c>
      <c r="H2354" s="222">
        <v>38</v>
      </c>
      <c r="I2354" s="240">
        <v>28</v>
      </c>
      <c r="J2354" s="240">
        <v>0.71</v>
      </c>
      <c r="K2354" s="222">
        <v>26.98</v>
      </c>
    </row>
    <row r="2355" s="206" customFormat="1" customHeight="1" spans="1:11">
      <c r="A2355" s="256" t="s">
        <v>325</v>
      </c>
      <c r="B2355" s="269">
        <v>28</v>
      </c>
      <c r="C2355" s="227" t="s">
        <v>86</v>
      </c>
      <c r="D2355" s="227" t="s">
        <v>87</v>
      </c>
      <c r="E2355" s="230" t="s">
        <v>88</v>
      </c>
      <c r="F2355" s="227" t="s">
        <v>89</v>
      </c>
      <c r="G2355" s="227" t="s">
        <v>90</v>
      </c>
      <c r="H2355" s="222">
        <v>42.9</v>
      </c>
      <c r="I2355" s="240">
        <v>28</v>
      </c>
      <c r="J2355" s="240">
        <v>0.71</v>
      </c>
      <c r="K2355" s="222">
        <f>J2355*H2355</f>
        <v>30.459</v>
      </c>
    </row>
    <row r="2356" s="206" customFormat="1" customHeight="1" spans="1:11">
      <c r="A2356" s="256" t="s">
        <v>325</v>
      </c>
      <c r="B2356" s="269">
        <v>28</v>
      </c>
      <c r="C2356" s="227" t="s">
        <v>86</v>
      </c>
      <c r="D2356" s="227" t="s">
        <v>91</v>
      </c>
      <c r="E2356" s="227" t="s">
        <v>92</v>
      </c>
      <c r="F2356" s="227" t="s">
        <v>89</v>
      </c>
      <c r="G2356" s="227" t="s">
        <v>90</v>
      </c>
      <c r="H2356" s="222">
        <v>36.9</v>
      </c>
      <c r="I2356" s="240">
        <v>28</v>
      </c>
      <c r="J2356" s="240">
        <v>0.71</v>
      </c>
      <c r="K2356" s="222">
        <f>J2356*H2356</f>
        <v>26.199</v>
      </c>
    </row>
    <row r="2357" s="206" customFormat="1" customHeight="1" spans="1:11">
      <c r="A2357" s="256" t="s">
        <v>325</v>
      </c>
      <c r="B2357" s="269">
        <v>28</v>
      </c>
      <c r="C2357" s="253" t="s">
        <v>143</v>
      </c>
      <c r="D2357" s="279" t="s">
        <v>144</v>
      </c>
      <c r="E2357" s="253" t="s">
        <v>145</v>
      </c>
      <c r="F2357" s="253" t="s">
        <v>146</v>
      </c>
      <c r="G2357" s="253" t="s">
        <v>147</v>
      </c>
      <c r="H2357" s="255">
        <v>32</v>
      </c>
      <c r="I2357" s="240">
        <v>28</v>
      </c>
      <c r="J2357" s="240">
        <v>0.71</v>
      </c>
      <c r="K2357" s="222">
        <f>J2357*H2357</f>
        <v>22.72</v>
      </c>
    </row>
    <row r="2358" s="206" customFormat="1" ht="20" customHeight="1" spans="1:11">
      <c r="A2358" s="256" t="s">
        <v>325</v>
      </c>
      <c r="B2358" s="269">
        <v>28</v>
      </c>
      <c r="C2358" s="237" t="s">
        <v>73</v>
      </c>
      <c r="D2358" s="237"/>
      <c r="E2358" s="237"/>
      <c r="F2358" s="237"/>
      <c r="G2358" s="237"/>
      <c r="H2358" s="237"/>
      <c r="I2358" s="241"/>
      <c r="J2358" s="237"/>
      <c r="K2358" s="242">
        <f>SUM(K2343:K2357)</f>
        <v>434.77</v>
      </c>
    </row>
    <row r="2359" s="206" customFormat="1" ht="20" customHeight="1" spans="1:11">
      <c r="A2359" s="208"/>
      <c r="B2359" s="208"/>
      <c r="C2359" s="208"/>
      <c r="D2359" s="208"/>
      <c r="E2359" s="208"/>
      <c r="F2359" s="208"/>
      <c r="G2359" s="208"/>
      <c r="H2359" s="208"/>
      <c r="I2359" s="209"/>
      <c r="J2359" s="208"/>
      <c r="K2359" s="210"/>
    </row>
    <row r="2360" s="206" customFormat="1" ht="20" customHeight="1" spans="1:11">
      <c r="A2360" s="208"/>
      <c r="B2360" s="208"/>
      <c r="C2360" s="208"/>
      <c r="D2360" s="208"/>
      <c r="E2360" s="208"/>
      <c r="F2360" s="208"/>
      <c r="G2360" s="208"/>
      <c r="H2360" s="208"/>
      <c r="I2360" s="209"/>
      <c r="J2360" s="208"/>
      <c r="K2360" s="210"/>
    </row>
    <row r="2361" s="206" customFormat="1" ht="20" customHeight="1" spans="1:11">
      <c r="A2361" s="208"/>
      <c r="B2361" s="208"/>
      <c r="C2361" s="208"/>
      <c r="D2361" s="208"/>
      <c r="E2361" s="208"/>
      <c r="F2361" s="208"/>
      <c r="G2361" s="208"/>
      <c r="H2361" s="208"/>
      <c r="I2361" s="209"/>
      <c r="J2361" s="208"/>
      <c r="K2361" s="210"/>
    </row>
    <row r="2362" customHeight="1" spans="1:11">
      <c r="A2362" s="227" t="s">
        <v>334</v>
      </c>
      <c r="B2362" s="240" t="s">
        <v>335</v>
      </c>
      <c r="C2362" s="227" t="s">
        <v>336</v>
      </c>
      <c r="D2362" s="219" t="s">
        <v>337</v>
      </c>
      <c r="E2362" s="220" t="s">
        <v>338</v>
      </c>
      <c r="F2362" s="221" t="s">
        <v>339</v>
      </c>
      <c r="G2362" s="219" t="s">
        <v>340</v>
      </c>
      <c r="H2362" s="236">
        <v>55</v>
      </c>
      <c r="I2362" s="229"/>
      <c r="J2362" s="240">
        <v>0.71</v>
      </c>
      <c r="K2362" s="222">
        <f t="shared" ref="K2362:K2376" si="29">H2362*J2362</f>
        <v>39.05</v>
      </c>
    </row>
    <row r="2363" customHeight="1" spans="1:11">
      <c r="A2363" s="227" t="s">
        <v>334</v>
      </c>
      <c r="B2363" s="240"/>
      <c r="C2363" s="227" t="s">
        <v>336</v>
      </c>
      <c r="D2363" s="219" t="s">
        <v>341</v>
      </c>
      <c r="E2363" s="220" t="s">
        <v>342</v>
      </c>
      <c r="F2363" s="221" t="s">
        <v>339</v>
      </c>
      <c r="G2363" s="219" t="s">
        <v>340</v>
      </c>
      <c r="H2363" s="236">
        <v>55</v>
      </c>
      <c r="I2363" s="229"/>
      <c r="J2363" s="240">
        <v>0.71</v>
      </c>
      <c r="K2363" s="222">
        <f t="shared" si="29"/>
        <v>39.05</v>
      </c>
    </row>
    <row r="2364" customHeight="1" spans="1:11">
      <c r="A2364" s="227" t="s">
        <v>334</v>
      </c>
      <c r="B2364" s="240"/>
      <c r="C2364" s="227" t="s">
        <v>343</v>
      </c>
      <c r="D2364" s="219" t="s">
        <v>344</v>
      </c>
      <c r="E2364" s="220" t="s">
        <v>345</v>
      </c>
      <c r="F2364" s="221" t="s">
        <v>346</v>
      </c>
      <c r="G2364" s="219" t="s">
        <v>340</v>
      </c>
      <c r="H2364" s="236">
        <v>52</v>
      </c>
      <c r="I2364" s="229"/>
      <c r="J2364" s="240">
        <v>0.71</v>
      </c>
      <c r="K2364" s="222">
        <f t="shared" si="29"/>
        <v>36.92</v>
      </c>
    </row>
    <row r="2365" customHeight="1" spans="1:11">
      <c r="A2365" s="227" t="s">
        <v>334</v>
      </c>
      <c r="B2365" s="240"/>
      <c r="C2365" s="227" t="s">
        <v>347</v>
      </c>
      <c r="D2365" s="219" t="s">
        <v>348</v>
      </c>
      <c r="E2365" s="220" t="s">
        <v>349</v>
      </c>
      <c r="F2365" s="221" t="s">
        <v>350</v>
      </c>
      <c r="G2365" s="219" t="s">
        <v>340</v>
      </c>
      <c r="H2365" s="236">
        <v>42</v>
      </c>
      <c r="I2365" s="229"/>
      <c r="J2365" s="240">
        <v>0.71</v>
      </c>
      <c r="K2365" s="222">
        <f t="shared" si="29"/>
        <v>29.82</v>
      </c>
    </row>
    <row r="2366" customHeight="1" spans="1:11">
      <c r="A2366" s="227" t="s">
        <v>334</v>
      </c>
      <c r="B2366" s="240"/>
      <c r="C2366" s="227" t="s">
        <v>347</v>
      </c>
      <c r="D2366" s="219" t="s">
        <v>351</v>
      </c>
      <c r="E2366" s="220" t="s">
        <v>352</v>
      </c>
      <c r="F2366" s="221" t="s">
        <v>350</v>
      </c>
      <c r="G2366" s="219" t="s">
        <v>340</v>
      </c>
      <c r="H2366" s="236">
        <v>42</v>
      </c>
      <c r="I2366" s="229"/>
      <c r="J2366" s="240">
        <v>0.71</v>
      </c>
      <c r="K2366" s="222">
        <f t="shared" si="29"/>
        <v>29.82</v>
      </c>
    </row>
    <row r="2367" customHeight="1" spans="1:11">
      <c r="A2367" s="227" t="s">
        <v>334</v>
      </c>
      <c r="B2367" s="240"/>
      <c r="C2367" s="227" t="s">
        <v>347</v>
      </c>
      <c r="D2367" s="219" t="s">
        <v>353</v>
      </c>
      <c r="E2367" s="220" t="s">
        <v>354</v>
      </c>
      <c r="F2367" s="221" t="s">
        <v>350</v>
      </c>
      <c r="G2367" s="219" t="s">
        <v>340</v>
      </c>
      <c r="H2367" s="236">
        <v>42</v>
      </c>
      <c r="I2367" s="229"/>
      <c r="J2367" s="240">
        <v>0.71</v>
      </c>
      <c r="K2367" s="222">
        <f t="shared" si="29"/>
        <v>29.82</v>
      </c>
    </row>
    <row r="2368" customHeight="1" spans="1:11">
      <c r="A2368" s="227" t="s">
        <v>334</v>
      </c>
      <c r="B2368" s="240"/>
      <c r="C2368" s="227" t="s">
        <v>347</v>
      </c>
      <c r="D2368" s="219" t="s">
        <v>355</v>
      </c>
      <c r="E2368" s="220" t="s">
        <v>356</v>
      </c>
      <c r="F2368" s="221" t="s">
        <v>350</v>
      </c>
      <c r="G2368" s="219" t="s">
        <v>340</v>
      </c>
      <c r="H2368" s="236">
        <v>42</v>
      </c>
      <c r="I2368" s="229"/>
      <c r="J2368" s="240">
        <v>0.71</v>
      </c>
      <c r="K2368" s="222">
        <f t="shared" si="29"/>
        <v>29.82</v>
      </c>
    </row>
    <row r="2369" customHeight="1" spans="1:11">
      <c r="A2369" s="227" t="s">
        <v>334</v>
      </c>
      <c r="B2369" s="240"/>
      <c r="C2369" s="227" t="s">
        <v>357</v>
      </c>
      <c r="D2369" s="219" t="s">
        <v>358</v>
      </c>
      <c r="E2369" s="220" t="s">
        <v>359</v>
      </c>
      <c r="F2369" s="221" t="s">
        <v>360</v>
      </c>
      <c r="G2369" s="219" t="s">
        <v>340</v>
      </c>
      <c r="H2369" s="236">
        <v>79</v>
      </c>
      <c r="I2369" s="229"/>
      <c r="J2369" s="240">
        <v>0.71</v>
      </c>
      <c r="K2369" s="222">
        <f t="shared" si="29"/>
        <v>56.09</v>
      </c>
    </row>
    <row r="2370" customHeight="1" spans="1:11">
      <c r="A2370" s="227" t="s">
        <v>334</v>
      </c>
      <c r="B2370" s="240"/>
      <c r="C2370" s="227" t="s">
        <v>357</v>
      </c>
      <c r="D2370" s="219" t="s">
        <v>361</v>
      </c>
      <c r="E2370" s="220" t="s">
        <v>362</v>
      </c>
      <c r="F2370" s="221" t="s">
        <v>363</v>
      </c>
      <c r="G2370" s="219" t="s">
        <v>340</v>
      </c>
      <c r="H2370" s="236">
        <v>68</v>
      </c>
      <c r="I2370" s="229"/>
      <c r="J2370" s="240">
        <v>0.71</v>
      </c>
      <c r="K2370" s="222">
        <f t="shared" si="29"/>
        <v>48.28</v>
      </c>
    </row>
    <row r="2371" customHeight="1" spans="1:11">
      <c r="A2371" s="227" t="s">
        <v>334</v>
      </c>
      <c r="B2371" s="240"/>
      <c r="C2371" s="227" t="s">
        <v>357</v>
      </c>
      <c r="D2371" s="275" t="s">
        <v>364</v>
      </c>
      <c r="E2371" s="220" t="s">
        <v>365</v>
      </c>
      <c r="F2371" s="221" t="s">
        <v>366</v>
      </c>
      <c r="G2371" s="219" t="s">
        <v>340</v>
      </c>
      <c r="H2371" s="236">
        <v>55</v>
      </c>
      <c r="I2371" s="229"/>
      <c r="J2371" s="240">
        <v>0.71</v>
      </c>
      <c r="K2371" s="222">
        <f t="shared" si="29"/>
        <v>39.05</v>
      </c>
    </row>
    <row r="2372" customHeight="1" spans="1:11">
      <c r="A2372" s="227" t="s">
        <v>334</v>
      </c>
      <c r="B2372" s="240"/>
      <c r="C2372" s="227" t="s">
        <v>357</v>
      </c>
      <c r="D2372" s="275" t="s">
        <v>367</v>
      </c>
      <c r="E2372" s="220" t="s">
        <v>368</v>
      </c>
      <c r="F2372" s="221" t="s">
        <v>366</v>
      </c>
      <c r="G2372" s="219" t="s">
        <v>340</v>
      </c>
      <c r="H2372" s="236">
        <v>58</v>
      </c>
      <c r="I2372" s="229"/>
      <c r="J2372" s="240">
        <v>0.71</v>
      </c>
      <c r="K2372" s="222">
        <f t="shared" si="29"/>
        <v>41.18</v>
      </c>
    </row>
    <row r="2373" customHeight="1" spans="1:11">
      <c r="A2373" s="227" t="s">
        <v>334</v>
      </c>
      <c r="B2373" s="240"/>
      <c r="C2373" s="227" t="s">
        <v>369</v>
      </c>
      <c r="D2373" s="275" t="s">
        <v>370</v>
      </c>
      <c r="E2373" s="220" t="s">
        <v>371</v>
      </c>
      <c r="F2373" s="221" t="s">
        <v>372</v>
      </c>
      <c r="G2373" s="219" t="s">
        <v>340</v>
      </c>
      <c r="H2373" s="236">
        <v>35</v>
      </c>
      <c r="I2373" s="229"/>
      <c r="J2373" s="240">
        <v>0.71</v>
      </c>
      <c r="K2373" s="222">
        <f t="shared" si="29"/>
        <v>24.85</v>
      </c>
    </row>
    <row r="2374" customHeight="1" spans="1:11">
      <c r="A2374" s="227" t="s">
        <v>334</v>
      </c>
      <c r="B2374" s="240"/>
      <c r="C2374" s="227" t="s">
        <v>369</v>
      </c>
      <c r="D2374" s="275" t="s">
        <v>373</v>
      </c>
      <c r="E2374" s="220" t="s">
        <v>374</v>
      </c>
      <c r="F2374" s="221" t="s">
        <v>372</v>
      </c>
      <c r="G2374" s="219" t="s">
        <v>340</v>
      </c>
      <c r="H2374" s="236">
        <v>35</v>
      </c>
      <c r="I2374" s="229"/>
      <c r="J2374" s="240">
        <v>0.71</v>
      </c>
      <c r="K2374" s="222">
        <f t="shared" si="29"/>
        <v>24.85</v>
      </c>
    </row>
    <row r="2375" customHeight="1" spans="1:11">
      <c r="A2375" s="227" t="s">
        <v>334</v>
      </c>
      <c r="B2375" s="240"/>
      <c r="C2375" s="227" t="s">
        <v>369</v>
      </c>
      <c r="D2375" s="275" t="s">
        <v>375</v>
      </c>
      <c r="E2375" s="220" t="s">
        <v>376</v>
      </c>
      <c r="F2375" s="221" t="s">
        <v>372</v>
      </c>
      <c r="G2375" s="219" t="s">
        <v>340</v>
      </c>
      <c r="H2375" s="236">
        <v>35</v>
      </c>
      <c r="I2375" s="229"/>
      <c r="J2375" s="240">
        <v>0.71</v>
      </c>
      <c r="K2375" s="222">
        <f t="shared" si="29"/>
        <v>24.85</v>
      </c>
    </row>
    <row r="2376" customHeight="1" spans="1:11">
      <c r="A2376" s="227" t="s">
        <v>334</v>
      </c>
      <c r="B2376" s="240"/>
      <c r="C2376" s="227" t="s">
        <v>369</v>
      </c>
      <c r="D2376" s="275" t="s">
        <v>377</v>
      </c>
      <c r="E2376" s="220" t="s">
        <v>378</v>
      </c>
      <c r="F2376" s="221" t="s">
        <v>372</v>
      </c>
      <c r="G2376" s="219" t="s">
        <v>340</v>
      </c>
      <c r="H2376" s="236">
        <v>35</v>
      </c>
      <c r="I2376" s="229"/>
      <c r="J2376" s="240">
        <v>0.71</v>
      </c>
      <c r="K2376" s="222">
        <f t="shared" si="29"/>
        <v>24.85</v>
      </c>
    </row>
  </sheetData>
  <autoFilter ref="A2:K2376">
    <extLst/>
  </autoFilter>
  <mergeCells count="2">
    <mergeCell ref="A1:K1"/>
    <mergeCell ref="B2362:B2376"/>
  </mergeCells>
  <printOptions horizontalCentered="1"/>
  <pageMargins left="0.554861111111111" right="0.554861111111111" top="0.802777777777778" bottom="0.802777777777778" header="0.5" footer="0.302777777777778"/>
  <pageSetup paperSize="9" orientation="landscape" horizontalDpi="600"/>
  <headerFooter>
    <oddHeader>&amp;C2019-2020第一学期（信电学院）学生领用教材明细单</oddHeader>
    <oddFooter>&amp;L班委签字：
联系电话：&amp;C教材库：赵老师
电话：15252000198（微信同号）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29"/>
  <sheetViews>
    <sheetView topLeftCell="A645" workbookViewId="0">
      <selection activeCell="A1" sqref="A1:K1"/>
    </sheetView>
  </sheetViews>
  <sheetFormatPr defaultColWidth="9" defaultRowHeight="18" customHeight="1"/>
  <cols>
    <col min="1" max="1" width="16.375" customWidth="1"/>
    <col min="3" max="3" width="20.75" customWidth="1"/>
    <col min="4" max="4" width="15.25" customWidth="1"/>
    <col min="5" max="5" width="23.875" customWidth="1"/>
    <col min="9" max="9" width="7.5" style="1" customWidth="1"/>
    <col min="11" max="11" width="9" style="144"/>
  </cols>
  <sheetData>
    <row r="1" ht="35" customHeight="1" spans="1:11">
      <c r="A1" s="15" t="s">
        <v>379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customHeight="1" spans="1:11">
      <c r="A2" s="16" t="s">
        <v>1</v>
      </c>
      <c r="B2" s="16" t="s">
        <v>2</v>
      </c>
      <c r="C2" s="17" t="s">
        <v>3</v>
      </c>
      <c r="D2" s="18" t="s">
        <v>4</v>
      </c>
      <c r="E2" s="19" t="s">
        <v>5</v>
      </c>
      <c r="F2" s="17" t="s">
        <v>6</v>
      </c>
      <c r="G2" s="17" t="s">
        <v>7</v>
      </c>
      <c r="H2" s="20" t="s">
        <v>8</v>
      </c>
      <c r="I2" s="17" t="s">
        <v>9</v>
      </c>
      <c r="J2" s="17" t="s">
        <v>10</v>
      </c>
      <c r="K2" s="20" t="s">
        <v>11</v>
      </c>
    </row>
    <row r="3" customHeight="1" spans="1:11">
      <c r="A3" s="54" t="s">
        <v>380</v>
      </c>
      <c r="B3" s="55">
        <v>24</v>
      </c>
      <c r="C3" s="23" t="s">
        <v>381</v>
      </c>
      <c r="D3" s="5"/>
      <c r="E3" s="94" t="s">
        <v>382</v>
      </c>
      <c r="F3" s="81"/>
      <c r="G3" s="81"/>
      <c r="H3" s="33">
        <v>1.65</v>
      </c>
      <c r="I3" s="46">
        <v>25</v>
      </c>
      <c r="J3" s="46">
        <v>1</v>
      </c>
      <c r="K3" s="33">
        <f>J3*H3</f>
        <v>1.65</v>
      </c>
    </row>
    <row r="4" customHeight="1" spans="1:11">
      <c r="A4" s="54" t="s">
        <v>380</v>
      </c>
      <c r="B4" s="55">
        <v>24</v>
      </c>
      <c r="C4" s="23" t="s">
        <v>383</v>
      </c>
      <c r="D4" s="281" t="s">
        <v>384</v>
      </c>
      <c r="E4" s="94" t="s">
        <v>385</v>
      </c>
      <c r="F4" s="26" t="s">
        <v>386</v>
      </c>
      <c r="G4" s="26" t="s">
        <v>35</v>
      </c>
      <c r="H4" s="33">
        <v>43</v>
      </c>
      <c r="I4" s="46">
        <v>24</v>
      </c>
      <c r="J4" s="46">
        <v>0.71</v>
      </c>
      <c r="K4" s="33">
        <f>J4*H4</f>
        <v>30.53</v>
      </c>
    </row>
    <row r="5" customHeight="1" spans="1:11">
      <c r="A5" s="54" t="s">
        <v>380</v>
      </c>
      <c r="B5" s="55">
        <v>24</v>
      </c>
      <c r="C5" s="34" t="s">
        <v>73</v>
      </c>
      <c r="D5" s="4"/>
      <c r="E5" s="4"/>
      <c r="F5" s="4"/>
      <c r="G5" s="4"/>
      <c r="H5" s="4"/>
      <c r="I5" s="48"/>
      <c r="J5" s="4"/>
      <c r="K5" s="95">
        <f>SUM(K3:K4)</f>
        <v>32.18</v>
      </c>
    </row>
    <row r="10" customHeight="1" spans="1:11">
      <c r="A10" s="16" t="s">
        <v>1</v>
      </c>
      <c r="B10" s="16" t="s">
        <v>2</v>
      </c>
      <c r="C10" s="17" t="s">
        <v>3</v>
      </c>
      <c r="D10" s="18" t="s">
        <v>4</v>
      </c>
      <c r="E10" s="19" t="s">
        <v>5</v>
      </c>
      <c r="F10" s="17" t="s">
        <v>6</v>
      </c>
      <c r="G10" s="17" t="s">
        <v>7</v>
      </c>
      <c r="H10" s="20" t="s">
        <v>8</v>
      </c>
      <c r="I10" s="17" t="s">
        <v>9</v>
      </c>
      <c r="J10" s="17" t="s">
        <v>10</v>
      </c>
      <c r="K10" s="20" t="s">
        <v>11</v>
      </c>
    </row>
    <row r="11" customHeight="1" spans="1:11">
      <c r="A11" s="54" t="s">
        <v>387</v>
      </c>
      <c r="B11" s="55">
        <v>45</v>
      </c>
      <c r="C11" s="23" t="s">
        <v>381</v>
      </c>
      <c r="D11" s="5"/>
      <c r="E11" s="94" t="s">
        <v>382</v>
      </c>
      <c r="F11" s="81"/>
      <c r="G11" s="81"/>
      <c r="H11" s="33">
        <v>1.65</v>
      </c>
      <c r="I11" s="46">
        <v>45</v>
      </c>
      <c r="J11" s="46">
        <v>1</v>
      </c>
      <c r="K11" s="33">
        <f>J11*H11</f>
        <v>1.65</v>
      </c>
    </row>
    <row r="12" customHeight="1" spans="1:11">
      <c r="A12" s="54" t="s">
        <v>387</v>
      </c>
      <c r="B12" s="55">
        <v>45</v>
      </c>
      <c r="C12" s="23" t="s">
        <v>383</v>
      </c>
      <c r="D12" s="281" t="s">
        <v>384</v>
      </c>
      <c r="E12" s="94" t="s">
        <v>385</v>
      </c>
      <c r="F12" s="26" t="s">
        <v>386</v>
      </c>
      <c r="G12" s="26" t="s">
        <v>35</v>
      </c>
      <c r="H12" s="33">
        <v>43</v>
      </c>
      <c r="I12" s="46">
        <v>45</v>
      </c>
      <c r="J12" s="46">
        <v>0.71</v>
      </c>
      <c r="K12" s="33">
        <f>J12*H12</f>
        <v>30.53</v>
      </c>
    </row>
    <row r="13" customHeight="1" spans="1:11">
      <c r="A13" s="54" t="s">
        <v>387</v>
      </c>
      <c r="B13" s="55">
        <v>45</v>
      </c>
      <c r="C13" s="23" t="s">
        <v>73</v>
      </c>
      <c r="D13" s="7"/>
      <c r="E13" s="94"/>
      <c r="F13" s="26"/>
      <c r="G13" s="26"/>
      <c r="H13" s="33"/>
      <c r="I13" s="46"/>
      <c r="J13" s="46"/>
      <c r="K13" s="33">
        <f>SUM(K11:K12)</f>
        <v>32.18</v>
      </c>
    </row>
    <row r="14" customHeight="1" spans="1:11">
      <c r="A14" s="91"/>
      <c r="B14" s="65"/>
      <c r="C14" s="64"/>
      <c r="D14" s="99"/>
      <c r="E14" s="145"/>
      <c r="F14" s="146"/>
      <c r="G14" s="146"/>
      <c r="H14" s="90"/>
      <c r="I14" s="102"/>
      <c r="J14" s="102"/>
      <c r="K14" s="90"/>
    </row>
    <row r="15" customHeight="1" spans="1:11">
      <c r="A15" s="91"/>
      <c r="B15" s="65"/>
      <c r="C15" s="64"/>
      <c r="D15" s="99"/>
      <c r="E15" s="145"/>
      <c r="F15" s="146"/>
      <c r="G15" s="146"/>
      <c r="H15" s="90"/>
      <c r="I15" s="102"/>
      <c r="J15" s="102"/>
      <c r="K15" s="90"/>
    </row>
    <row r="16" customHeight="1" spans="1:11">
      <c r="A16" s="91"/>
      <c r="B16" s="65"/>
      <c r="C16" s="64"/>
      <c r="D16" s="99"/>
      <c r="E16" s="145"/>
      <c r="F16" s="146"/>
      <c r="G16" s="146"/>
      <c r="H16" s="90"/>
      <c r="I16" s="102"/>
      <c r="J16" s="102"/>
      <c r="K16" s="90"/>
    </row>
    <row r="18" customHeight="1" spans="1:11">
      <c r="A18" s="16" t="s">
        <v>1</v>
      </c>
      <c r="B18" s="16" t="s">
        <v>2</v>
      </c>
      <c r="C18" s="17" t="s">
        <v>3</v>
      </c>
      <c r="D18" s="18" t="s">
        <v>4</v>
      </c>
      <c r="E18" s="19" t="s">
        <v>5</v>
      </c>
      <c r="F18" s="17" t="s">
        <v>6</v>
      </c>
      <c r="G18" s="17" t="s">
        <v>7</v>
      </c>
      <c r="H18" s="20" t="s">
        <v>8</v>
      </c>
      <c r="I18" s="17" t="s">
        <v>9</v>
      </c>
      <c r="J18" s="17" t="s">
        <v>10</v>
      </c>
      <c r="K18" s="20" t="s">
        <v>11</v>
      </c>
    </row>
    <row r="19" customHeight="1" spans="1:11">
      <c r="A19" s="54" t="s">
        <v>388</v>
      </c>
      <c r="B19" s="55">
        <v>19</v>
      </c>
      <c r="C19" s="23" t="s">
        <v>381</v>
      </c>
      <c r="D19" s="5"/>
      <c r="E19" s="94" t="s">
        <v>382</v>
      </c>
      <c r="F19" s="81"/>
      <c r="G19" s="81"/>
      <c r="H19" s="33">
        <v>1.65</v>
      </c>
      <c r="I19" s="46">
        <v>18</v>
      </c>
      <c r="J19" s="46">
        <v>1</v>
      </c>
      <c r="K19" s="33">
        <f>J19*H19</f>
        <v>1.65</v>
      </c>
    </row>
    <row r="20" customHeight="1" spans="1:11">
      <c r="A20" s="54" t="s">
        <v>388</v>
      </c>
      <c r="B20" s="55">
        <v>19</v>
      </c>
      <c r="C20" s="23" t="s">
        <v>383</v>
      </c>
      <c r="D20" s="281" t="s">
        <v>384</v>
      </c>
      <c r="E20" s="94" t="s">
        <v>385</v>
      </c>
      <c r="F20" s="26" t="s">
        <v>386</v>
      </c>
      <c r="G20" s="26" t="s">
        <v>35</v>
      </c>
      <c r="H20" s="33">
        <v>43</v>
      </c>
      <c r="I20" s="46">
        <v>19</v>
      </c>
      <c r="J20" s="46">
        <v>0.71</v>
      </c>
      <c r="K20" s="33">
        <f>J20*H20</f>
        <v>30.53</v>
      </c>
    </row>
    <row r="21" customHeight="1" spans="1:11">
      <c r="A21" s="54" t="s">
        <v>388</v>
      </c>
      <c r="B21" s="55">
        <v>19</v>
      </c>
      <c r="C21" s="23" t="s">
        <v>73</v>
      </c>
      <c r="D21" s="7"/>
      <c r="E21" s="94"/>
      <c r="F21" s="26"/>
      <c r="G21" s="26"/>
      <c r="H21" s="33"/>
      <c r="I21" s="46"/>
      <c r="J21" s="46"/>
      <c r="K21" s="33">
        <f>SUM(K19:K20)</f>
        <v>32.18</v>
      </c>
    </row>
    <row r="22" customHeight="1" spans="1:11">
      <c r="A22" s="91"/>
      <c r="B22" s="65"/>
      <c r="C22" s="64"/>
      <c r="D22" s="99"/>
      <c r="E22" s="145"/>
      <c r="F22" s="146"/>
      <c r="G22" s="146"/>
      <c r="H22" s="90"/>
      <c r="I22" s="102"/>
      <c r="J22" s="102"/>
      <c r="K22" s="90"/>
    </row>
    <row r="23" customHeight="1" spans="1:11">
      <c r="A23" s="91"/>
      <c r="B23" s="65"/>
      <c r="C23" s="64"/>
      <c r="D23" s="99"/>
      <c r="E23" s="145"/>
      <c r="F23" s="146"/>
      <c r="G23" s="146"/>
      <c r="H23" s="90"/>
      <c r="I23" s="102"/>
      <c r="J23" s="102"/>
      <c r="K23" s="90"/>
    </row>
    <row r="24" customHeight="1" spans="1:11">
      <c r="A24" s="91"/>
      <c r="B24" s="65"/>
      <c r="C24" s="64"/>
      <c r="D24" s="99"/>
      <c r="E24" s="145"/>
      <c r="F24" s="146"/>
      <c r="G24" s="146"/>
      <c r="H24" s="90"/>
      <c r="I24" s="102"/>
      <c r="J24" s="102"/>
      <c r="K24" s="90"/>
    </row>
    <row r="27" customHeight="1" spans="1:11">
      <c r="A27" s="16" t="s">
        <v>1</v>
      </c>
      <c r="B27" s="16" t="s">
        <v>2</v>
      </c>
      <c r="C27" s="17" t="s">
        <v>3</v>
      </c>
      <c r="D27" s="18" t="s">
        <v>4</v>
      </c>
      <c r="E27" s="19" t="s">
        <v>5</v>
      </c>
      <c r="F27" s="17" t="s">
        <v>6</v>
      </c>
      <c r="G27" s="17" t="s">
        <v>7</v>
      </c>
      <c r="H27" s="20" t="s">
        <v>8</v>
      </c>
      <c r="I27" s="17" t="s">
        <v>9</v>
      </c>
      <c r="J27" s="17" t="s">
        <v>10</v>
      </c>
      <c r="K27" s="20" t="s">
        <v>11</v>
      </c>
    </row>
    <row r="28" customHeight="1" spans="1:11">
      <c r="A28" s="54" t="s">
        <v>389</v>
      </c>
      <c r="B28" s="55">
        <v>21</v>
      </c>
      <c r="C28" s="23" t="s">
        <v>381</v>
      </c>
      <c r="D28" s="5"/>
      <c r="E28" s="94" t="s">
        <v>382</v>
      </c>
      <c r="F28" s="81"/>
      <c r="G28" s="81"/>
      <c r="H28" s="33">
        <v>1.65</v>
      </c>
      <c r="I28" s="46">
        <v>21</v>
      </c>
      <c r="J28" s="46">
        <v>1</v>
      </c>
      <c r="K28" s="33">
        <f>J28*H28</f>
        <v>1.65</v>
      </c>
    </row>
    <row r="29" customHeight="1" spans="1:11">
      <c r="A29" s="54" t="s">
        <v>389</v>
      </c>
      <c r="B29" s="55">
        <v>21</v>
      </c>
      <c r="C29" s="23" t="s">
        <v>383</v>
      </c>
      <c r="D29" s="281" t="s">
        <v>384</v>
      </c>
      <c r="E29" s="94" t="s">
        <v>385</v>
      </c>
      <c r="F29" s="26" t="s">
        <v>386</v>
      </c>
      <c r="G29" s="26" t="s">
        <v>35</v>
      </c>
      <c r="H29" s="33">
        <v>43</v>
      </c>
      <c r="I29" s="46">
        <v>21</v>
      </c>
      <c r="J29" s="46">
        <v>0.71</v>
      </c>
      <c r="K29" s="33">
        <f>J29*H29</f>
        <v>30.53</v>
      </c>
    </row>
    <row r="30" customHeight="1" spans="1:11">
      <c r="A30" s="54" t="s">
        <v>389</v>
      </c>
      <c r="B30" s="55">
        <v>21</v>
      </c>
      <c r="C30" s="23" t="s">
        <v>73</v>
      </c>
      <c r="D30" s="7"/>
      <c r="E30" s="94"/>
      <c r="F30" s="26"/>
      <c r="G30" s="26"/>
      <c r="H30" s="33"/>
      <c r="I30" s="46"/>
      <c r="J30" s="46"/>
      <c r="K30" s="33">
        <f>SUBTOTAL(9,K28:K29)</f>
        <v>32.18</v>
      </c>
    </row>
    <row r="31" customHeight="1" spans="1:11">
      <c r="A31" s="91"/>
      <c r="B31" s="65"/>
      <c r="C31" s="64"/>
      <c r="D31" s="99"/>
      <c r="E31" s="145"/>
      <c r="F31" s="146"/>
      <c r="G31" s="146"/>
      <c r="H31" s="90"/>
      <c r="I31" s="102"/>
      <c r="J31" s="102"/>
      <c r="K31" s="90"/>
    </row>
    <row r="32" customHeight="1" spans="1:11">
      <c r="A32" s="91"/>
      <c r="B32" s="65"/>
      <c r="C32" s="64"/>
      <c r="D32" s="99"/>
      <c r="E32" s="145"/>
      <c r="F32" s="146"/>
      <c r="G32" s="146"/>
      <c r="H32" s="90"/>
      <c r="I32" s="102"/>
      <c r="J32" s="102"/>
      <c r="K32" s="90"/>
    </row>
    <row r="33" customHeight="1" spans="1:11">
      <c r="A33" s="91"/>
      <c r="B33" s="65"/>
      <c r="C33" s="64"/>
      <c r="D33" s="99"/>
      <c r="E33" s="145"/>
      <c r="F33" s="146"/>
      <c r="G33" s="146"/>
      <c r="H33" s="90"/>
      <c r="I33" s="102"/>
      <c r="J33" s="102"/>
      <c r="K33" s="90"/>
    </row>
    <row r="36" ht="20" customHeight="1" spans="1:11">
      <c r="A36" s="16" t="s">
        <v>1</v>
      </c>
      <c r="B36" s="16" t="s">
        <v>2</v>
      </c>
      <c r="C36" s="17" t="s">
        <v>3</v>
      </c>
      <c r="D36" s="18" t="s">
        <v>4</v>
      </c>
      <c r="E36" s="19" t="s">
        <v>5</v>
      </c>
      <c r="F36" s="17" t="s">
        <v>6</v>
      </c>
      <c r="G36" s="17" t="s">
        <v>7</v>
      </c>
      <c r="H36" s="20" t="s">
        <v>8</v>
      </c>
      <c r="I36" s="17" t="s">
        <v>9</v>
      </c>
      <c r="J36" s="17" t="s">
        <v>10</v>
      </c>
      <c r="K36" s="20" t="s">
        <v>11</v>
      </c>
    </row>
    <row r="37" ht="20" customHeight="1" spans="1:11">
      <c r="A37" s="54" t="s">
        <v>390</v>
      </c>
      <c r="B37" s="55">
        <v>24</v>
      </c>
      <c r="C37" s="23" t="s">
        <v>381</v>
      </c>
      <c r="D37" s="5"/>
      <c r="E37" s="94" t="s">
        <v>382</v>
      </c>
      <c r="F37" s="81"/>
      <c r="G37" s="81"/>
      <c r="H37" s="33">
        <v>1.65</v>
      </c>
      <c r="I37" s="46">
        <v>24</v>
      </c>
      <c r="J37" s="46">
        <v>1</v>
      </c>
      <c r="K37" s="33">
        <f>J37*H37</f>
        <v>1.65</v>
      </c>
    </row>
    <row r="38" ht="20" customHeight="1" spans="1:11">
      <c r="A38" s="54" t="s">
        <v>390</v>
      </c>
      <c r="B38" s="55">
        <v>24</v>
      </c>
      <c r="C38" s="23" t="s">
        <v>383</v>
      </c>
      <c r="D38" s="281" t="s">
        <v>384</v>
      </c>
      <c r="E38" s="94" t="s">
        <v>385</v>
      </c>
      <c r="F38" s="26" t="s">
        <v>386</v>
      </c>
      <c r="G38" s="26" t="s">
        <v>35</v>
      </c>
      <c r="H38" s="33">
        <v>43</v>
      </c>
      <c r="I38" s="46">
        <v>24</v>
      </c>
      <c r="J38" s="46">
        <v>0.71</v>
      </c>
      <c r="K38" s="33">
        <f>J38*H38</f>
        <v>30.53</v>
      </c>
    </row>
    <row r="39" customHeight="1" spans="1:11">
      <c r="A39" s="54" t="s">
        <v>390</v>
      </c>
      <c r="B39" s="55">
        <v>24</v>
      </c>
      <c r="C39" s="23" t="s">
        <v>73</v>
      </c>
      <c r="D39" s="4"/>
      <c r="E39" s="4"/>
      <c r="F39" s="4"/>
      <c r="G39" s="4"/>
      <c r="H39" s="4"/>
      <c r="I39" s="48"/>
      <c r="J39" s="4"/>
      <c r="K39" s="95">
        <f>SUM(K37:K38)</f>
        <v>32.18</v>
      </c>
    </row>
    <row r="43" ht="20" customHeight="1" spans="1:11">
      <c r="A43" s="16" t="s">
        <v>1</v>
      </c>
      <c r="B43" s="16" t="s">
        <v>2</v>
      </c>
      <c r="C43" s="17" t="s">
        <v>3</v>
      </c>
      <c r="D43" s="18" t="s">
        <v>4</v>
      </c>
      <c r="E43" s="19" t="s">
        <v>5</v>
      </c>
      <c r="F43" s="17" t="s">
        <v>6</v>
      </c>
      <c r="G43" s="17" t="s">
        <v>7</v>
      </c>
      <c r="H43" s="20" t="s">
        <v>8</v>
      </c>
      <c r="I43" s="17" t="s">
        <v>9</v>
      </c>
      <c r="J43" s="17" t="s">
        <v>10</v>
      </c>
      <c r="K43" s="20" t="s">
        <v>11</v>
      </c>
    </row>
    <row r="44" ht="20" customHeight="1" spans="1:11">
      <c r="A44" s="54" t="s">
        <v>391</v>
      </c>
      <c r="B44" s="55">
        <v>28</v>
      </c>
      <c r="C44" s="23" t="s">
        <v>381</v>
      </c>
      <c r="D44" s="5"/>
      <c r="E44" s="94" t="s">
        <v>382</v>
      </c>
      <c r="F44" s="81"/>
      <c r="G44" s="81"/>
      <c r="H44" s="33">
        <v>1.65</v>
      </c>
      <c r="I44" s="46">
        <v>28</v>
      </c>
      <c r="J44" s="46">
        <v>1</v>
      </c>
      <c r="K44" s="33">
        <f>J44*H44</f>
        <v>1.65</v>
      </c>
    </row>
    <row r="45" ht="20" customHeight="1" spans="1:11">
      <c r="A45" s="54" t="s">
        <v>391</v>
      </c>
      <c r="B45" s="55">
        <v>28</v>
      </c>
      <c r="C45" s="23" t="s">
        <v>383</v>
      </c>
      <c r="D45" s="281" t="s">
        <v>384</v>
      </c>
      <c r="E45" s="94" t="s">
        <v>385</v>
      </c>
      <c r="F45" s="26" t="s">
        <v>386</v>
      </c>
      <c r="G45" s="26" t="s">
        <v>35</v>
      </c>
      <c r="H45" s="33">
        <v>43</v>
      </c>
      <c r="I45" s="46">
        <v>28</v>
      </c>
      <c r="J45" s="46">
        <v>0.71</v>
      </c>
      <c r="K45" s="33">
        <f>J45*H45</f>
        <v>30.53</v>
      </c>
    </row>
    <row r="46" ht="20" customHeight="1" spans="1:11">
      <c r="A46" s="54" t="s">
        <v>391</v>
      </c>
      <c r="B46" s="55">
        <v>28</v>
      </c>
      <c r="C46" s="23" t="s">
        <v>392</v>
      </c>
      <c r="D46" s="29" t="s">
        <v>393</v>
      </c>
      <c r="E46" s="25" t="s">
        <v>394</v>
      </c>
      <c r="F46" s="23" t="s">
        <v>395</v>
      </c>
      <c r="G46" s="26" t="s">
        <v>17</v>
      </c>
      <c r="H46" s="27">
        <v>33</v>
      </c>
      <c r="I46" s="22">
        <v>28</v>
      </c>
      <c r="J46" s="46">
        <v>0.71</v>
      </c>
      <c r="K46" s="33">
        <f>J46*H46</f>
        <v>23.43</v>
      </c>
    </row>
    <row r="47" ht="20" customHeight="1" spans="1:11">
      <c r="A47" s="54" t="s">
        <v>391</v>
      </c>
      <c r="B47" s="55">
        <v>28</v>
      </c>
      <c r="C47" s="23" t="s">
        <v>73</v>
      </c>
      <c r="D47" s="29"/>
      <c r="E47" s="25"/>
      <c r="F47" s="23"/>
      <c r="G47" s="26"/>
      <c r="H47" s="27"/>
      <c r="I47" s="22"/>
      <c r="J47" s="46"/>
      <c r="K47" s="33">
        <f>SUM(K44:K46)</f>
        <v>55.61</v>
      </c>
    </row>
    <row r="48" ht="20" customHeight="1" spans="1:11">
      <c r="A48" s="147"/>
      <c r="B48" s="148"/>
      <c r="C48" s="64"/>
      <c r="D48" s="149"/>
      <c r="E48" s="150"/>
      <c r="F48" s="64"/>
      <c r="G48" s="146"/>
      <c r="H48" s="151"/>
      <c r="I48" s="148"/>
      <c r="J48" s="102"/>
      <c r="K48" s="90"/>
    </row>
    <row r="49" ht="20" customHeight="1" spans="1:11">
      <c r="A49" s="147"/>
      <c r="B49" s="148"/>
      <c r="C49" s="64"/>
      <c r="D49" s="149"/>
      <c r="E49" s="150"/>
      <c r="F49" s="64"/>
      <c r="G49" s="146"/>
      <c r="H49" s="151"/>
      <c r="I49" s="148"/>
      <c r="J49" s="102"/>
      <c r="K49" s="90"/>
    </row>
    <row r="50" ht="20" customHeight="1" spans="1:11">
      <c r="A50" s="147"/>
      <c r="B50" s="148"/>
      <c r="C50" s="64"/>
      <c r="D50" s="149"/>
      <c r="E50" s="150"/>
      <c r="F50" s="64"/>
      <c r="G50" s="146"/>
      <c r="H50" s="151"/>
      <c r="I50" s="148"/>
      <c r="J50" s="102"/>
      <c r="K50" s="90"/>
    </row>
    <row r="51" ht="20" customHeight="1" spans="1:11">
      <c r="A51" s="147"/>
      <c r="B51" s="148"/>
      <c r="C51" s="64"/>
      <c r="D51" s="149"/>
      <c r="E51" s="150"/>
      <c r="F51" s="64"/>
      <c r="G51" s="146"/>
      <c r="H51" s="151"/>
      <c r="I51" s="148"/>
      <c r="J51" s="102"/>
      <c r="K51" s="90"/>
    </row>
    <row r="52" ht="20" customHeight="1" spans="1:11">
      <c r="A52" s="147"/>
      <c r="B52" s="148"/>
      <c r="C52" s="64"/>
      <c r="D52" s="149"/>
      <c r="E52" s="150"/>
      <c r="F52" s="64"/>
      <c r="G52" s="146"/>
      <c r="H52" s="151"/>
      <c r="I52" s="148"/>
      <c r="J52" s="102"/>
      <c r="K52" s="90"/>
    </row>
    <row r="55" customHeight="1" spans="1:11">
      <c r="A55" s="16" t="s">
        <v>1</v>
      </c>
      <c r="B55" s="16" t="s">
        <v>2</v>
      </c>
      <c r="C55" s="17" t="s">
        <v>3</v>
      </c>
      <c r="D55" s="18" t="s">
        <v>4</v>
      </c>
      <c r="E55" s="19" t="s">
        <v>5</v>
      </c>
      <c r="F55" s="17" t="s">
        <v>6</v>
      </c>
      <c r="G55" s="17" t="s">
        <v>7</v>
      </c>
      <c r="H55" s="20" t="s">
        <v>8</v>
      </c>
      <c r="I55" s="17" t="s">
        <v>9</v>
      </c>
      <c r="J55" s="17" t="s">
        <v>10</v>
      </c>
      <c r="K55" s="20" t="s">
        <v>11</v>
      </c>
    </row>
    <row r="56" customHeight="1" spans="1:11">
      <c r="A56" s="54" t="s">
        <v>396</v>
      </c>
      <c r="B56" s="55">
        <v>34</v>
      </c>
      <c r="C56" s="23" t="s">
        <v>381</v>
      </c>
      <c r="D56" s="5"/>
      <c r="E56" s="94" t="s">
        <v>382</v>
      </c>
      <c r="F56" s="81"/>
      <c r="G56" s="81"/>
      <c r="H56" s="33">
        <v>1.65</v>
      </c>
      <c r="I56" s="46">
        <v>33</v>
      </c>
      <c r="J56" s="46">
        <v>1</v>
      </c>
      <c r="K56" s="33">
        <f>J56*H56</f>
        <v>1.65</v>
      </c>
    </row>
    <row r="57" customHeight="1" spans="1:11">
      <c r="A57" s="54" t="s">
        <v>396</v>
      </c>
      <c r="B57" s="55">
        <v>34</v>
      </c>
      <c r="C57" s="23" t="s">
        <v>383</v>
      </c>
      <c r="D57" s="281" t="s">
        <v>384</v>
      </c>
      <c r="E57" s="94" t="s">
        <v>385</v>
      </c>
      <c r="F57" s="26" t="s">
        <v>386</v>
      </c>
      <c r="G57" s="26" t="s">
        <v>35</v>
      </c>
      <c r="H57" s="33">
        <v>43</v>
      </c>
      <c r="I57" s="46">
        <v>33</v>
      </c>
      <c r="J57" s="46">
        <v>0.71</v>
      </c>
      <c r="K57" s="33">
        <f>J57*H57</f>
        <v>30.53</v>
      </c>
    </row>
    <row r="58" customHeight="1" spans="1:11">
      <c r="A58" s="54" t="s">
        <v>396</v>
      </c>
      <c r="B58" s="55">
        <v>34</v>
      </c>
      <c r="C58" s="23" t="s">
        <v>392</v>
      </c>
      <c r="D58" s="29" t="s">
        <v>393</v>
      </c>
      <c r="E58" s="25" t="s">
        <v>394</v>
      </c>
      <c r="F58" s="23" t="s">
        <v>395</v>
      </c>
      <c r="G58" s="26" t="s">
        <v>17</v>
      </c>
      <c r="H58" s="27">
        <v>33</v>
      </c>
      <c r="I58" s="22">
        <v>33</v>
      </c>
      <c r="J58" s="46">
        <v>0.71</v>
      </c>
      <c r="K58" s="33">
        <f>J58*H58</f>
        <v>23.43</v>
      </c>
    </row>
    <row r="59" customHeight="1" spans="1:11">
      <c r="A59" s="54" t="s">
        <v>396</v>
      </c>
      <c r="B59" s="55">
        <v>34</v>
      </c>
      <c r="C59" s="23" t="s">
        <v>73</v>
      </c>
      <c r="D59" s="4"/>
      <c r="E59" s="4"/>
      <c r="F59" s="4"/>
      <c r="G59" s="4"/>
      <c r="H59" s="4"/>
      <c r="I59" s="48"/>
      <c r="J59" s="4"/>
      <c r="K59" s="95">
        <f>SUM(K56:K58)</f>
        <v>55.61</v>
      </c>
    </row>
    <row r="65" ht="20" customHeight="1" spans="1:11">
      <c r="A65" s="16" t="s">
        <v>1</v>
      </c>
      <c r="B65" s="16" t="s">
        <v>2</v>
      </c>
      <c r="C65" s="17" t="s">
        <v>3</v>
      </c>
      <c r="D65" s="18" t="s">
        <v>4</v>
      </c>
      <c r="E65" s="19" t="s">
        <v>5</v>
      </c>
      <c r="F65" s="17" t="s">
        <v>6</v>
      </c>
      <c r="G65" s="17" t="s">
        <v>7</v>
      </c>
      <c r="H65" s="20" t="s">
        <v>8</v>
      </c>
      <c r="I65" s="17" t="s">
        <v>9</v>
      </c>
      <c r="J65" s="17" t="s">
        <v>10</v>
      </c>
      <c r="K65" s="20" t="s">
        <v>11</v>
      </c>
    </row>
    <row r="66" ht="20" customHeight="1" spans="1:11">
      <c r="A66" s="54" t="s">
        <v>397</v>
      </c>
      <c r="B66" s="55">
        <v>29</v>
      </c>
      <c r="C66" s="23" t="s">
        <v>381</v>
      </c>
      <c r="D66" s="5"/>
      <c r="E66" s="94" t="s">
        <v>382</v>
      </c>
      <c r="F66" s="81"/>
      <c r="G66" s="81"/>
      <c r="H66" s="33">
        <v>1.65</v>
      </c>
      <c r="I66" s="46">
        <v>29</v>
      </c>
      <c r="J66" s="46">
        <v>1</v>
      </c>
      <c r="K66" s="33">
        <f>J66*H66</f>
        <v>1.65</v>
      </c>
    </row>
    <row r="67" ht="20" customHeight="1" spans="1:11">
      <c r="A67" s="54" t="s">
        <v>397</v>
      </c>
      <c r="B67" s="55">
        <v>29</v>
      </c>
      <c r="C67" s="23" t="s">
        <v>383</v>
      </c>
      <c r="D67" s="281" t="s">
        <v>384</v>
      </c>
      <c r="E67" s="94" t="s">
        <v>385</v>
      </c>
      <c r="F67" s="26" t="s">
        <v>386</v>
      </c>
      <c r="G67" s="26" t="s">
        <v>35</v>
      </c>
      <c r="H67" s="33">
        <v>43</v>
      </c>
      <c r="I67" s="46">
        <v>29</v>
      </c>
      <c r="J67" s="46">
        <v>0.71</v>
      </c>
      <c r="K67" s="33">
        <f>J67*H67</f>
        <v>30.53</v>
      </c>
    </row>
    <row r="68" ht="20" customHeight="1" spans="1:11">
      <c r="A68" s="54" t="s">
        <v>397</v>
      </c>
      <c r="B68" s="55">
        <v>29</v>
      </c>
      <c r="C68" s="23" t="s">
        <v>392</v>
      </c>
      <c r="D68" s="29" t="s">
        <v>393</v>
      </c>
      <c r="E68" s="25" t="s">
        <v>394</v>
      </c>
      <c r="F68" s="23" t="s">
        <v>395</v>
      </c>
      <c r="G68" s="26" t="s">
        <v>17</v>
      </c>
      <c r="H68" s="27">
        <v>33</v>
      </c>
      <c r="I68" s="22">
        <v>29</v>
      </c>
      <c r="J68" s="46">
        <v>0.71</v>
      </c>
      <c r="K68" s="33">
        <f>J68*H68</f>
        <v>23.43</v>
      </c>
    </row>
    <row r="69" ht="20" customHeight="1" spans="1:11">
      <c r="A69" s="54" t="s">
        <v>397</v>
      </c>
      <c r="B69" s="55">
        <v>29</v>
      </c>
      <c r="C69" s="23" t="s">
        <v>73</v>
      </c>
      <c r="D69" s="29"/>
      <c r="E69" s="25"/>
      <c r="F69" s="23"/>
      <c r="G69" s="26"/>
      <c r="H69" s="27"/>
      <c r="I69" s="22"/>
      <c r="J69" s="46"/>
      <c r="K69" s="33">
        <f>SUM(K66:K68)</f>
        <v>55.61</v>
      </c>
    </row>
    <row r="70" ht="20" customHeight="1" spans="1:11">
      <c r="A70" s="147"/>
      <c r="B70" s="148"/>
      <c r="C70" s="64"/>
      <c r="D70" s="149"/>
      <c r="E70" s="150"/>
      <c r="F70" s="64"/>
      <c r="G70" s="146"/>
      <c r="H70" s="151"/>
      <c r="I70" s="148"/>
      <c r="J70" s="102"/>
      <c r="K70" s="90"/>
    </row>
    <row r="71" ht="20" customHeight="1" spans="1:11">
      <c r="A71" s="147"/>
      <c r="B71" s="148"/>
      <c r="C71" s="64"/>
      <c r="D71" s="149"/>
      <c r="E71" s="150"/>
      <c r="F71" s="64"/>
      <c r="G71" s="146"/>
      <c r="H71" s="151"/>
      <c r="I71" s="148"/>
      <c r="J71" s="102"/>
      <c r="K71" s="90"/>
    </row>
    <row r="72" ht="20" customHeight="1" spans="1:11">
      <c r="A72" s="147"/>
      <c r="B72" s="148"/>
      <c r="C72" s="64"/>
      <c r="D72" s="149"/>
      <c r="E72" s="150"/>
      <c r="F72" s="64"/>
      <c r="G72" s="146"/>
      <c r="H72" s="151"/>
      <c r="I72" s="148"/>
      <c r="J72" s="102"/>
      <c r="K72" s="90"/>
    </row>
    <row r="75" ht="20" customHeight="1" spans="1:11">
      <c r="A75" s="16" t="s">
        <v>1</v>
      </c>
      <c r="B75" s="16" t="s">
        <v>2</v>
      </c>
      <c r="C75" s="17" t="s">
        <v>3</v>
      </c>
      <c r="D75" s="18" t="s">
        <v>4</v>
      </c>
      <c r="E75" s="19" t="s">
        <v>5</v>
      </c>
      <c r="F75" s="17" t="s">
        <v>6</v>
      </c>
      <c r="G75" s="17" t="s">
        <v>7</v>
      </c>
      <c r="H75" s="20" t="s">
        <v>8</v>
      </c>
      <c r="I75" s="17" t="s">
        <v>9</v>
      </c>
      <c r="J75" s="17" t="s">
        <v>10</v>
      </c>
      <c r="K75" s="20" t="s">
        <v>11</v>
      </c>
    </row>
    <row r="76" ht="20" customHeight="1" spans="1:11">
      <c r="A76" s="54" t="s">
        <v>398</v>
      </c>
      <c r="B76" s="55">
        <v>46</v>
      </c>
      <c r="C76" s="23" t="s">
        <v>381</v>
      </c>
      <c r="D76" s="5"/>
      <c r="E76" s="94" t="s">
        <v>382</v>
      </c>
      <c r="F76" s="81"/>
      <c r="G76" s="81"/>
      <c r="H76" s="33">
        <v>1.65</v>
      </c>
      <c r="I76" s="46">
        <v>46</v>
      </c>
      <c r="J76" s="46">
        <v>1</v>
      </c>
      <c r="K76" s="33">
        <f>J76*H76</f>
        <v>1.65</v>
      </c>
    </row>
    <row r="77" ht="20" customHeight="1" spans="1:11">
      <c r="A77" s="54" t="s">
        <v>398</v>
      </c>
      <c r="B77" s="55">
        <v>46</v>
      </c>
      <c r="C77" s="23" t="s">
        <v>383</v>
      </c>
      <c r="D77" s="281" t="s">
        <v>384</v>
      </c>
      <c r="E77" s="94" t="s">
        <v>385</v>
      </c>
      <c r="F77" s="26" t="s">
        <v>386</v>
      </c>
      <c r="G77" s="26" t="s">
        <v>35</v>
      </c>
      <c r="H77" s="33">
        <v>43</v>
      </c>
      <c r="I77" s="46">
        <v>48</v>
      </c>
      <c r="J77" s="46">
        <v>0.71</v>
      </c>
      <c r="K77" s="33">
        <f>J77*H77</f>
        <v>30.53</v>
      </c>
    </row>
    <row r="78" ht="20" customHeight="1" spans="1:11">
      <c r="A78" s="54" t="s">
        <v>398</v>
      </c>
      <c r="B78" s="55">
        <v>46</v>
      </c>
      <c r="C78" s="23" t="s">
        <v>73</v>
      </c>
      <c r="D78" s="7"/>
      <c r="E78" s="94"/>
      <c r="F78" s="26"/>
      <c r="G78" s="26"/>
      <c r="H78" s="33"/>
      <c r="I78" s="46"/>
      <c r="J78" s="46"/>
      <c r="K78" s="33">
        <f>SUM(K76:K77)</f>
        <v>32.18</v>
      </c>
    </row>
    <row r="79" ht="20" customHeight="1" spans="1:11">
      <c r="A79" s="91"/>
      <c r="B79" s="65"/>
      <c r="C79" s="64"/>
      <c r="D79" s="99"/>
      <c r="E79" s="145"/>
      <c r="F79" s="146"/>
      <c r="G79" s="146"/>
      <c r="H79" s="90"/>
      <c r="I79" s="102"/>
      <c r="J79" s="102"/>
      <c r="K79" s="90"/>
    </row>
    <row r="80" ht="20" customHeight="1" spans="1:11">
      <c r="A80" s="91"/>
      <c r="B80" s="65"/>
      <c r="C80" s="64"/>
      <c r="D80" s="99"/>
      <c r="E80" s="145"/>
      <c r="F80" s="146"/>
      <c r="G80" s="146"/>
      <c r="H80" s="90"/>
      <c r="I80" s="102"/>
      <c r="J80" s="102"/>
      <c r="K80" s="90"/>
    </row>
    <row r="81" ht="20" customHeight="1" spans="1:11">
      <c r="A81" s="91"/>
      <c r="B81" s="65"/>
      <c r="C81" s="64"/>
      <c r="D81" s="99"/>
      <c r="E81" s="145"/>
      <c r="F81" s="146"/>
      <c r="G81" s="146"/>
      <c r="H81" s="90"/>
      <c r="I81" s="102"/>
      <c r="J81" s="102"/>
      <c r="K81" s="90"/>
    </row>
    <row r="84" ht="20" customHeight="1" spans="1:11">
      <c r="A84" s="16" t="s">
        <v>1</v>
      </c>
      <c r="B84" s="16" t="s">
        <v>2</v>
      </c>
      <c r="C84" s="17" t="s">
        <v>3</v>
      </c>
      <c r="D84" s="18" t="s">
        <v>4</v>
      </c>
      <c r="E84" s="19" t="s">
        <v>5</v>
      </c>
      <c r="F84" s="17" t="s">
        <v>6</v>
      </c>
      <c r="G84" s="17" t="s">
        <v>7</v>
      </c>
      <c r="H84" s="20" t="s">
        <v>8</v>
      </c>
      <c r="I84" s="17" t="s">
        <v>9</v>
      </c>
      <c r="J84" s="17" t="s">
        <v>10</v>
      </c>
      <c r="K84" s="20" t="s">
        <v>11</v>
      </c>
    </row>
    <row r="85" ht="20" customHeight="1" spans="1:11">
      <c r="A85" s="54" t="s">
        <v>399</v>
      </c>
      <c r="B85" s="55">
        <v>47</v>
      </c>
      <c r="C85" s="23" t="s">
        <v>381</v>
      </c>
      <c r="D85" s="5"/>
      <c r="E85" s="94" t="s">
        <v>382</v>
      </c>
      <c r="F85" s="81"/>
      <c r="G85" s="81"/>
      <c r="H85" s="33">
        <v>1.65</v>
      </c>
      <c r="I85" s="46">
        <v>47</v>
      </c>
      <c r="J85" s="46">
        <v>1</v>
      </c>
      <c r="K85" s="33">
        <f>J85*H85</f>
        <v>1.65</v>
      </c>
    </row>
    <row r="86" ht="20" customHeight="1" spans="1:11">
      <c r="A86" s="54" t="s">
        <v>399</v>
      </c>
      <c r="B86" s="55">
        <v>47</v>
      </c>
      <c r="C86" s="23" t="s">
        <v>383</v>
      </c>
      <c r="D86" s="281" t="s">
        <v>384</v>
      </c>
      <c r="E86" s="94" t="s">
        <v>385</v>
      </c>
      <c r="F86" s="26" t="s">
        <v>386</v>
      </c>
      <c r="G86" s="26" t="s">
        <v>35</v>
      </c>
      <c r="H86" s="33">
        <v>43</v>
      </c>
      <c r="I86" s="46">
        <v>47</v>
      </c>
      <c r="J86" s="46">
        <v>0.71</v>
      </c>
      <c r="K86" s="33">
        <f>J86*H86</f>
        <v>30.53</v>
      </c>
    </row>
    <row r="87" ht="20" customHeight="1" spans="1:11">
      <c r="A87" s="54" t="s">
        <v>399</v>
      </c>
      <c r="B87" s="55">
        <v>47</v>
      </c>
      <c r="C87" s="23" t="s">
        <v>73</v>
      </c>
      <c r="D87" s="7"/>
      <c r="E87" s="94"/>
      <c r="F87" s="26"/>
      <c r="G87" s="26"/>
      <c r="H87" s="33"/>
      <c r="I87" s="46"/>
      <c r="J87" s="46"/>
      <c r="K87" s="33">
        <f>SUM(K85:K86)</f>
        <v>32.18</v>
      </c>
    </row>
    <row r="88" ht="20" customHeight="1" spans="1:11">
      <c r="A88" s="91"/>
      <c r="B88" s="65"/>
      <c r="C88" s="64"/>
      <c r="D88" s="99"/>
      <c r="E88" s="145"/>
      <c r="F88" s="146"/>
      <c r="G88" s="146"/>
      <c r="H88" s="90"/>
      <c r="I88" s="102"/>
      <c r="J88" s="102"/>
      <c r="K88" s="90"/>
    </row>
    <row r="89" ht="20" customHeight="1" spans="1:11">
      <c r="A89" s="91"/>
      <c r="B89" s="65"/>
      <c r="C89" s="64"/>
      <c r="D89" s="99"/>
      <c r="E89" s="145"/>
      <c r="F89" s="146"/>
      <c r="G89" s="146"/>
      <c r="H89" s="90"/>
      <c r="I89" s="102"/>
      <c r="J89" s="102"/>
      <c r="K89" s="90"/>
    </row>
    <row r="92" ht="20" customHeight="1" spans="1:11">
      <c r="A92" s="16" t="s">
        <v>1</v>
      </c>
      <c r="B92" s="16" t="s">
        <v>2</v>
      </c>
      <c r="C92" s="17" t="s">
        <v>3</v>
      </c>
      <c r="D92" s="18" t="s">
        <v>4</v>
      </c>
      <c r="E92" s="19" t="s">
        <v>5</v>
      </c>
      <c r="F92" s="17" t="s">
        <v>6</v>
      </c>
      <c r="G92" s="17" t="s">
        <v>7</v>
      </c>
      <c r="H92" s="20" t="s">
        <v>8</v>
      </c>
      <c r="I92" s="17" t="s">
        <v>9</v>
      </c>
      <c r="J92" s="17" t="s">
        <v>10</v>
      </c>
      <c r="K92" s="20" t="s">
        <v>11</v>
      </c>
    </row>
    <row r="93" ht="20" customHeight="1" spans="1:11">
      <c r="A93" s="54" t="s">
        <v>400</v>
      </c>
      <c r="B93" s="55">
        <v>22</v>
      </c>
      <c r="C93" s="23" t="s">
        <v>381</v>
      </c>
      <c r="D93" s="5"/>
      <c r="E93" s="94" t="s">
        <v>382</v>
      </c>
      <c r="F93" s="81"/>
      <c r="G93" s="81"/>
      <c r="H93" s="33">
        <v>1.65</v>
      </c>
      <c r="I93" s="46">
        <v>22</v>
      </c>
      <c r="J93" s="46">
        <v>1</v>
      </c>
      <c r="K93" s="33">
        <f>J93*H93</f>
        <v>1.65</v>
      </c>
    </row>
    <row r="94" ht="20" customHeight="1" spans="1:11">
      <c r="A94" s="54" t="s">
        <v>400</v>
      </c>
      <c r="B94" s="55">
        <v>22</v>
      </c>
      <c r="C94" s="23" t="s">
        <v>383</v>
      </c>
      <c r="D94" s="281" t="s">
        <v>384</v>
      </c>
      <c r="E94" s="94" t="s">
        <v>385</v>
      </c>
      <c r="F94" s="26" t="s">
        <v>386</v>
      </c>
      <c r="G94" s="26" t="s">
        <v>35</v>
      </c>
      <c r="H94" s="33">
        <v>43</v>
      </c>
      <c r="I94" s="46">
        <v>22</v>
      </c>
      <c r="J94" s="46">
        <v>0.71</v>
      </c>
      <c r="K94" s="33">
        <f>J94*H94</f>
        <v>30.53</v>
      </c>
    </row>
    <row r="95" customHeight="1" spans="1:11">
      <c r="A95" s="54" t="s">
        <v>400</v>
      </c>
      <c r="B95" s="55">
        <v>22</v>
      </c>
      <c r="C95" s="23" t="s">
        <v>73</v>
      </c>
      <c r="D95" s="4"/>
      <c r="E95" s="4"/>
      <c r="F95" s="4"/>
      <c r="G95" s="4"/>
      <c r="H95" s="4"/>
      <c r="I95" s="48"/>
      <c r="J95" s="4"/>
      <c r="K95" s="95">
        <f>SUM(K93:K94)</f>
        <v>32.18</v>
      </c>
    </row>
    <row r="101" ht="20" customHeight="1" spans="1:11">
      <c r="A101" s="16" t="s">
        <v>1</v>
      </c>
      <c r="B101" s="16" t="s">
        <v>2</v>
      </c>
      <c r="C101" s="17" t="s">
        <v>3</v>
      </c>
      <c r="D101" s="18" t="s">
        <v>4</v>
      </c>
      <c r="E101" s="19" t="s">
        <v>5</v>
      </c>
      <c r="F101" s="17" t="s">
        <v>6</v>
      </c>
      <c r="G101" s="17" t="s">
        <v>7</v>
      </c>
      <c r="H101" s="20" t="s">
        <v>8</v>
      </c>
      <c r="I101" s="17" t="s">
        <v>9</v>
      </c>
      <c r="J101" s="17" t="s">
        <v>10</v>
      </c>
      <c r="K101" s="20" t="s">
        <v>11</v>
      </c>
    </row>
    <row r="102" ht="20" customHeight="1" spans="1:11">
      <c r="A102" s="54" t="s">
        <v>401</v>
      </c>
      <c r="B102" s="55">
        <v>25</v>
      </c>
      <c r="C102" s="23" t="s">
        <v>383</v>
      </c>
      <c r="D102" s="281" t="s">
        <v>384</v>
      </c>
      <c r="E102" s="94" t="s">
        <v>385</v>
      </c>
      <c r="F102" s="26" t="s">
        <v>386</v>
      </c>
      <c r="G102" s="26" t="s">
        <v>35</v>
      </c>
      <c r="H102" s="33">
        <v>43</v>
      </c>
      <c r="I102" s="46">
        <v>24</v>
      </c>
      <c r="J102" s="46">
        <v>0.71</v>
      </c>
      <c r="K102" s="33">
        <f>J102*H102</f>
        <v>30.53</v>
      </c>
    </row>
    <row r="103" ht="20" customHeight="1" spans="1:11">
      <c r="A103" s="54" t="s">
        <v>401</v>
      </c>
      <c r="B103" s="55">
        <v>25</v>
      </c>
      <c r="C103" s="23" t="s">
        <v>381</v>
      </c>
      <c r="D103" s="5"/>
      <c r="E103" s="94" t="s">
        <v>382</v>
      </c>
      <c r="F103" s="57"/>
      <c r="G103" s="29"/>
      <c r="H103" s="33">
        <v>1.65</v>
      </c>
      <c r="I103" s="46">
        <v>24</v>
      </c>
      <c r="J103" s="46">
        <v>1</v>
      </c>
      <c r="K103" s="33">
        <f>J103*H103</f>
        <v>1.65</v>
      </c>
    </row>
    <row r="104" customHeight="1" spans="1:11">
      <c r="A104" s="54" t="s">
        <v>401</v>
      </c>
      <c r="B104" s="55">
        <v>25</v>
      </c>
      <c r="C104" s="23" t="s">
        <v>73</v>
      </c>
      <c r="D104" s="4"/>
      <c r="E104" s="4"/>
      <c r="F104" s="4"/>
      <c r="G104" s="4"/>
      <c r="H104" s="4"/>
      <c r="I104" s="48"/>
      <c r="J104" s="4"/>
      <c r="K104" s="95">
        <f>SUM(K102:K103)</f>
        <v>32.18</v>
      </c>
    </row>
    <row r="109" ht="20" customHeight="1" spans="1:11">
      <c r="A109" s="16" t="s">
        <v>1</v>
      </c>
      <c r="B109" s="16" t="s">
        <v>2</v>
      </c>
      <c r="C109" s="17" t="s">
        <v>3</v>
      </c>
      <c r="D109" s="18" t="s">
        <v>4</v>
      </c>
      <c r="E109" s="19" t="s">
        <v>5</v>
      </c>
      <c r="F109" s="17" t="s">
        <v>6</v>
      </c>
      <c r="G109" s="17" t="s">
        <v>7</v>
      </c>
      <c r="H109" s="20" t="s">
        <v>8</v>
      </c>
      <c r="I109" s="17" t="s">
        <v>9</v>
      </c>
      <c r="J109" s="17" t="s">
        <v>10</v>
      </c>
      <c r="K109" s="20" t="s">
        <v>11</v>
      </c>
    </row>
    <row r="110" ht="20" customHeight="1" spans="1:11">
      <c r="A110" s="54" t="s">
        <v>402</v>
      </c>
      <c r="B110" s="55">
        <v>49</v>
      </c>
      <c r="C110" s="23" t="s">
        <v>403</v>
      </c>
      <c r="D110" s="7" t="s">
        <v>404</v>
      </c>
      <c r="E110" s="56" t="s">
        <v>405</v>
      </c>
      <c r="F110" s="57" t="s">
        <v>406</v>
      </c>
      <c r="G110" s="29" t="s">
        <v>17</v>
      </c>
      <c r="H110" s="33">
        <v>38</v>
      </c>
      <c r="I110" s="46">
        <v>49</v>
      </c>
      <c r="J110" s="46">
        <v>0.71</v>
      </c>
      <c r="K110" s="33">
        <f t="shared" ref="K110:K117" si="0">J110*H110</f>
        <v>26.98</v>
      </c>
    </row>
    <row r="111" ht="20" customHeight="1" spans="1:11">
      <c r="A111" s="54" t="s">
        <v>402</v>
      </c>
      <c r="B111" s="55">
        <v>49</v>
      </c>
      <c r="C111" s="23" t="s">
        <v>407</v>
      </c>
      <c r="D111" s="82" t="s">
        <v>408</v>
      </c>
      <c r="E111" s="83" t="s">
        <v>407</v>
      </c>
      <c r="F111" s="84" t="s">
        <v>409</v>
      </c>
      <c r="G111" s="85" t="s">
        <v>17</v>
      </c>
      <c r="H111" s="33">
        <v>20</v>
      </c>
      <c r="I111" s="46">
        <v>49</v>
      </c>
      <c r="J111" s="46">
        <v>0.71</v>
      </c>
      <c r="K111" s="33">
        <f t="shared" si="0"/>
        <v>14.2</v>
      </c>
    </row>
    <row r="112" ht="20" customHeight="1" spans="1:11">
      <c r="A112" s="54" t="s">
        <v>402</v>
      </c>
      <c r="B112" s="55">
        <v>49</v>
      </c>
      <c r="C112" s="23" t="s">
        <v>407</v>
      </c>
      <c r="D112" s="82" t="s">
        <v>410</v>
      </c>
      <c r="E112" s="83" t="s">
        <v>411</v>
      </c>
      <c r="F112" s="84" t="s">
        <v>412</v>
      </c>
      <c r="G112" s="85" t="s">
        <v>17</v>
      </c>
      <c r="H112" s="33">
        <v>19</v>
      </c>
      <c r="I112" s="46">
        <v>49</v>
      </c>
      <c r="J112" s="46">
        <v>0.71</v>
      </c>
      <c r="K112" s="33">
        <f t="shared" si="0"/>
        <v>13.49</v>
      </c>
    </row>
    <row r="113" ht="20" customHeight="1" spans="1:11">
      <c r="A113" s="54" t="s">
        <v>402</v>
      </c>
      <c r="B113" s="55">
        <v>49</v>
      </c>
      <c r="C113" s="23" t="s">
        <v>413</v>
      </c>
      <c r="D113" s="5" t="s">
        <v>414</v>
      </c>
      <c r="E113" s="6" t="s">
        <v>415</v>
      </c>
      <c r="F113" s="7" t="s">
        <v>416</v>
      </c>
      <c r="G113" s="5" t="s">
        <v>17</v>
      </c>
      <c r="H113" s="33">
        <v>26</v>
      </c>
      <c r="I113" s="46">
        <v>49</v>
      </c>
      <c r="J113" s="46">
        <v>0.71</v>
      </c>
      <c r="K113" s="33">
        <f t="shared" si="0"/>
        <v>18.46</v>
      </c>
    </row>
    <row r="114" ht="20" customHeight="1" spans="1:11">
      <c r="A114" s="54" t="s">
        <v>402</v>
      </c>
      <c r="B114" s="55">
        <v>49</v>
      </c>
      <c r="C114" s="23" t="s">
        <v>417</v>
      </c>
      <c r="D114" s="5" t="s">
        <v>418</v>
      </c>
      <c r="E114" s="6" t="s">
        <v>419</v>
      </c>
      <c r="F114" s="7" t="s">
        <v>420</v>
      </c>
      <c r="G114" s="5" t="s">
        <v>17</v>
      </c>
      <c r="H114" s="33">
        <v>42</v>
      </c>
      <c r="I114" s="46">
        <v>49</v>
      </c>
      <c r="J114" s="46">
        <v>0.71</v>
      </c>
      <c r="K114" s="33">
        <f t="shared" si="0"/>
        <v>29.82</v>
      </c>
    </row>
    <row r="115" ht="20" customHeight="1" spans="1:11">
      <c r="A115" s="54" t="s">
        <v>402</v>
      </c>
      <c r="B115" s="55">
        <v>49</v>
      </c>
      <c r="C115" s="23" t="s">
        <v>421</v>
      </c>
      <c r="D115" s="81" t="s">
        <v>422</v>
      </c>
      <c r="E115" s="80" t="s">
        <v>423</v>
      </c>
      <c r="F115" s="81" t="s">
        <v>424</v>
      </c>
      <c r="G115" s="81" t="s">
        <v>17</v>
      </c>
      <c r="H115" s="33">
        <v>39</v>
      </c>
      <c r="I115" s="46">
        <v>49</v>
      </c>
      <c r="J115" s="46">
        <v>0.71</v>
      </c>
      <c r="K115" s="33">
        <f t="shared" si="0"/>
        <v>27.69</v>
      </c>
    </row>
    <row r="116" ht="20" customHeight="1" spans="1:11">
      <c r="A116" s="54" t="s">
        <v>402</v>
      </c>
      <c r="B116" s="55">
        <v>49</v>
      </c>
      <c r="C116" s="25" t="s">
        <v>26</v>
      </c>
      <c r="D116" s="7" t="s">
        <v>425</v>
      </c>
      <c r="E116" s="6" t="s">
        <v>426</v>
      </c>
      <c r="F116" s="7" t="s">
        <v>427</v>
      </c>
      <c r="G116" s="26" t="s">
        <v>135</v>
      </c>
      <c r="H116" s="33">
        <v>36</v>
      </c>
      <c r="I116" s="46">
        <v>49</v>
      </c>
      <c r="J116" s="46">
        <v>0.71</v>
      </c>
      <c r="K116" s="33">
        <f t="shared" si="0"/>
        <v>25.56</v>
      </c>
    </row>
    <row r="117" ht="20" customHeight="1" spans="1:11">
      <c r="A117" s="54" t="s">
        <v>402</v>
      </c>
      <c r="B117" s="55">
        <v>49</v>
      </c>
      <c r="C117" s="39" t="s">
        <v>428</v>
      </c>
      <c r="D117" s="40" t="s">
        <v>283</v>
      </c>
      <c r="E117" s="39" t="s">
        <v>429</v>
      </c>
      <c r="F117" s="41" t="s">
        <v>430</v>
      </c>
      <c r="G117" s="37" t="s">
        <v>147</v>
      </c>
      <c r="H117" s="33">
        <v>37</v>
      </c>
      <c r="I117" s="46">
        <v>49</v>
      </c>
      <c r="J117" s="46">
        <v>0.71</v>
      </c>
      <c r="K117" s="33">
        <f t="shared" si="0"/>
        <v>26.27</v>
      </c>
    </row>
    <row r="118" customHeight="1" spans="1:11">
      <c r="A118" s="54" t="s">
        <v>402</v>
      </c>
      <c r="B118" s="55">
        <v>49</v>
      </c>
      <c r="C118" s="23" t="s">
        <v>73</v>
      </c>
      <c r="D118" s="4"/>
      <c r="E118" s="4"/>
      <c r="F118" s="4"/>
      <c r="G118" s="4"/>
      <c r="H118" s="4"/>
      <c r="I118" s="48"/>
      <c r="J118" s="4"/>
      <c r="K118" s="95">
        <f>SUM(K111:K117)</f>
        <v>155.49</v>
      </c>
    </row>
    <row r="124" ht="20" customHeight="1" spans="1:11">
      <c r="A124" s="16" t="s">
        <v>1</v>
      </c>
      <c r="B124" s="16" t="s">
        <v>2</v>
      </c>
      <c r="C124" s="17" t="s">
        <v>3</v>
      </c>
      <c r="D124" s="18" t="s">
        <v>4</v>
      </c>
      <c r="E124" s="19" t="s">
        <v>5</v>
      </c>
      <c r="F124" s="17" t="s">
        <v>6</v>
      </c>
      <c r="G124" s="17" t="s">
        <v>7</v>
      </c>
      <c r="H124" s="20" t="s">
        <v>8</v>
      </c>
      <c r="I124" s="17" t="s">
        <v>9</v>
      </c>
      <c r="J124" s="17" t="s">
        <v>10</v>
      </c>
      <c r="K124" s="20" t="s">
        <v>11</v>
      </c>
    </row>
    <row r="125" ht="20" customHeight="1" spans="1:11">
      <c r="A125" s="54" t="s">
        <v>431</v>
      </c>
      <c r="B125" s="55">
        <v>37</v>
      </c>
      <c r="C125" s="23" t="s">
        <v>383</v>
      </c>
      <c r="D125" s="281" t="s">
        <v>384</v>
      </c>
      <c r="E125" s="94" t="s">
        <v>385</v>
      </c>
      <c r="F125" s="26" t="s">
        <v>386</v>
      </c>
      <c r="G125" s="26" t="s">
        <v>35</v>
      </c>
      <c r="H125" s="33">
        <v>43</v>
      </c>
      <c r="I125" s="46">
        <v>37</v>
      </c>
      <c r="J125" s="46">
        <v>0.71</v>
      </c>
      <c r="K125" s="33">
        <f>J125*H125</f>
        <v>30.53</v>
      </c>
    </row>
    <row r="126" ht="20" customHeight="1" spans="1:11">
      <c r="A126" s="54" t="s">
        <v>431</v>
      </c>
      <c r="B126" s="55">
        <v>37</v>
      </c>
      <c r="C126" s="23" t="s">
        <v>381</v>
      </c>
      <c r="D126" s="5"/>
      <c r="E126" s="94" t="s">
        <v>382</v>
      </c>
      <c r="F126" s="57"/>
      <c r="G126" s="29"/>
      <c r="H126" s="33">
        <v>1.65</v>
      </c>
      <c r="I126" s="46">
        <v>37</v>
      </c>
      <c r="J126" s="46">
        <v>1</v>
      </c>
      <c r="K126" s="33">
        <f>J126*H126</f>
        <v>1.65</v>
      </c>
    </row>
    <row r="127" ht="20" customHeight="1" spans="1:11">
      <c r="A127" s="54" t="s">
        <v>431</v>
      </c>
      <c r="B127" s="55">
        <v>37</v>
      </c>
      <c r="C127" s="23" t="s">
        <v>392</v>
      </c>
      <c r="D127" s="152" t="s">
        <v>432</v>
      </c>
      <c r="E127" s="153" t="s">
        <v>433</v>
      </c>
      <c r="F127" s="154" t="s">
        <v>434</v>
      </c>
      <c r="G127" s="155" t="s">
        <v>17</v>
      </c>
      <c r="H127" s="33">
        <v>25</v>
      </c>
      <c r="I127" s="46">
        <v>37</v>
      </c>
      <c r="J127" s="46">
        <v>0.71</v>
      </c>
      <c r="K127" s="33">
        <f>J127*H127</f>
        <v>17.75</v>
      </c>
    </row>
    <row r="128" ht="20" customHeight="1" spans="1:11">
      <c r="A128" s="54" t="s">
        <v>431</v>
      </c>
      <c r="B128" s="55">
        <v>37</v>
      </c>
      <c r="C128" s="23" t="s">
        <v>73</v>
      </c>
      <c r="D128" s="152"/>
      <c r="E128" s="153"/>
      <c r="F128" s="154"/>
      <c r="G128" s="155"/>
      <c r="H128" s="33"/>
      <c r="I128" s="46"/>
      <c r="J128" s="46"/>
      <c r="K128" s="33">
        <f>SUM(K125:K127)</f>
        <v>49.93</v>
      </c>
    </row>
    <row r="129" ht="20" customHeight="1" spans="1:11">
      <c r="A129" s="91"/>
      <c r="B129" s="65"/>
      <c r="C129" s="64"/>
      <c r="D129" s="156"/>
      <c r="E129" s="157"/>
      <c r="F129" s="158"/>
      <c r="G129" s="159"/>
      <c r="H129" s="90"/>
      <c r="I129" s="102"/>
      <c r="J129" s="102"/>
      <c r="K129" s="90"/>
    </row>
    <row r="132" ht="20" customHeight="1" spans="1:11">
      <c r="A132" s="16" t="s">
        <v>1</v>
      </c>
      <c r="B132" s="16" t="s">
        <v>2</v>
      </c>
      <c r="C132" s="17" t="s">
        <v>3</v>
      </c>
      <c r="D132" s="18" t="s">
        <v>4</v>
      </c>
      <c r="E132" s="19" t="s">
        <v>5</v>
      </c>
      <c r="F132" s="17" t="s">
        <v>6</v>
      </c>
      <c r="G132" s="17" t="s">
        <v>7</v>
      </c>
      <c r="H132" s="20" t="s">
        <v>8</v>
      </c>
      <c r="I132" s="17" t="s">
        <v>9</v>
      </c>
      <c r="J132" s="17" t="s">
        <v>10</v>
      </c>
      <c r="K132" s="20" t="s">
        <v>11</v>
      </c>
    </row>
    <row r="133" ht="20" customHeight="1" spans="1:11">
      <c r="A133" s="54" t="s">
        <v>435</v>
      </c>
      <c r="B133" s="55">
        <v>36</v>
      </c>
      <c r="C133" s="23" t="s">
        <v>383</v>
      </c>
      <c r="D133" s="281" t="s">
        <v>384</v>
      </c>
      <c r="E133" s="94" t="s">
        <v>385</v>
      </c>
      <c r="F133" s="26" t="s">
        <v>386</v>
      </c>
      <c r="G133" s="26" t="s">
        <v>35</v>
      </c>
      <c r="H133" s="33">
        <v>43</v>
      </c>
      <c r="I133" s="46">
        <v>35</v>
      </c>
      <c r="J133" s="46">
        <v>0.71</v>
      </c>
      <c r="K133" s="33">
        <f>J133*H133</f>
        <v>30.53</v>
      </c>
    </row>
    <row r="134" ht="20" customHeight="1" spans="1:11">
      <c r="A134" s="54" t="s">
        <v>435</v>
      </c>
      <c r="B134" s="55">
        <v>36</v>
      </c>
      <c r="C134" s="23" t="s">
        <v>381</v>
      </c>
      <c r="D134" s="5"/>
      <c r="E134" s="94" t="s">
        <v>382</v>
      </c>
      <c r="F134" s="57"/>
      <c r="G134" s="29"/>
      <c r="H134" s="33">
        <v>1.65</v>
      </c>
      <c r="I134" s="46">
        <v>35</v>
      </c>
      <c r="J134" s="46">
        <v>1</v>
      </c>
      <c r="K134" s="33">
        <f>J134*H134</f>
        <v>1.65</v>
      </c>
    </row>
    <row r="135" ht="20" customHeight="1" spans="1:11">
      <c r="A135" s="54" t="s">
        <v>435</v>
      </c>
      <c r="B135" s="55">
        <v>36</v>
      </c>
      <c r="C135" s="23" t="s">
        <v>392</v>
      </c>
      <c r="D135" s="152" t="s">
        <v>432</v>
      </c>
      <c r="E135" s="153" t="s">
        <v>433</v>
      </c>
      <c r="F135" s="154" t="s">
        <v>434</v>
      </c>
      <c r="G135" s="155" t="s">
        <v>17</v>
      </c>
      <c r="H135" s="33">
        <v>25</v>
      </c>
      <c r="I135" s="46">
        <v>35</v>
      </c>
      <c r="J135" s="46">
        <v>0.71</v>
      </c>
      <c r="K135" s="33">
        <f>J135*H135</f>
        <v>17.75</v>
      </c>
    </row>
    <row r="136" ht="20" customHeight="1" spans="1:11">
      <c r="A136" s="54" t="s">
        <v>435</v>
      </c>
      <c r="B136" s="55">
        <v>36</v>
      </c>
      <c r="C136" s="23" t="s">
        <v>73</v>
      </c>
      <c r="D136" s="152"/>
      <c r="E136" s="153"/>
      <c r="F136" s="154"/>
      <c r="G136" s="155"/>
      <c r="H136" s="33"/>
      <c r="I136" s="46"/>
      <c r="J136" s="46"/>
      <c r="K136" s="33">
        <f>SUM(K133:K135)</f>
        <v>49.93</v>
      </c>
    </row>
    <row r="137" ht="20" customHeight="1" spans="1:11">
      <c r="A137" s="91"/>
      <c r="B137" s="65"/>
      <c r="C137" s="64"/>
      <c r="D137" s="156"/>
      <c r="E137" s="157"/>
      <c r="F137" s="158"/>
      <c r="G137" s="159"/>
      <c r="H137" s="90"/>
      <c r="I137" s="102"/>
      <c r="J137" s="102"/>
      <c r="K137" s="90"/>
    </row>
    <row r="140" ht="20" customHeight="1" spans="1:11">
      <c r="A140" s="16" t="s">
        <v>1</v>
      </c>
      <c r="B140" s="16" t="s">
        <v>2</v>
      </c>
      <c r="C140" s="17" t="s">
        <v>3</v>
      </c>
      <c r="D140" s="18" t="s">
        <v>4</v>
      </c>
      <c r="E140" s="19" t="s">
        <v>5</v>
      </c>
      <c r="F140" s="17" t="s">
        <v>6</v>
      </c>
      <c r="G140" s="17" t="s">
        <v>7</v>
      </c>
      <c r="H140" s="20" t="s">
        <v>8</v>
      </c>
      <c r="I140" s="17" t="s">
        <v>9</v>
      </c>
      <c r="J140" s="17" t="s">
        <v>10</v>
      </c>
      <c r="K140" s="20" t="s">
        <v>11</v>
      </c>
    </row>
    <row r="141" ht="20" customHeight="1" spans="1:11">
      <c r="A141" s="54" t="s">
        <v>436</v>
      </c>
      <c r="B141" s="55">
        <v>34</v>
      </c>
      <c r="C141" s="23" t="s">
        <v>383</v>
      </c>
      <c r="D141" s="281" t="s">
        <v>384</v>
      </c>
      <c r="E141" s="94" t="s">
        <v>385</v>
      </c>
      <c r="F141" s="26" t="s">
        <v>386</v>
      </c>
      <c r="G141" s="26" t="s">
        <v>35</v>
      </c>
      <c r="H141" s="33">
        <v>43</v>
      </c>
      <c r="I141" s="46">
        <v>34</v>
      </c>
      <c r="J141" s="46">
        <v>0.71</v>
      </c>
      <c r="K141" s="33">
        <f>J141*H141</f>
        <v>30.53</v>
      </c>
    </row>
    <row r="142" ht="20" customHeight="1" spans="1:11">
      <c r="A142" s="54" t="s">
        <v>436</v>
      </c>
      <c r="B142" s="55">
        <v>34</v>
      </c>
      <c r="C142" s="23" t="s">
        <v>381</v>
      </c>
      <c r="D142" s="5"/>
      <c r="E142" s="94" t="s">
        <v>382</v>
      </c>
      <c r="F142" s="57"/>
      <c r="G142" s="29"/>
      <c r="H142" s="33">
        <v>1.65</v>
      </c>
      <c r="I142" s="46">
        <v>34</v>
      </c>
      <c r="J142" s="46">
        <v>1</v>
      </c>
      <c r="K142" s="33">
        <f>J142*H142</f>
        <v>1.65</v>
      </c>
    </row>
    <row r="143" ht="20" customHeight="1" spans="1:11">
      <c r="A143" s="54" t="s">
        <v>436</v>
      </c>
      <c r="B143" s="55">
        <v>34</v>
      </c>
      <c r="C143" s="23" t="s">
        <v>73</v>
      </c>
      <c r="D143" s="5"/>
      <c r="E143" s="94"/>
      <c r="F143" s="57"/>
      <c r="G143" s="29"/>
      <c r="H143" s="33"/>
      <c r="I143" s="46"/>
      <c r="J143" s="46"/>
      <c r="K143" s="33">
        <f>SUM(K141:K142)</f>
        <v>32.18</v>
      </c>
    </row>
    <row r="144" ht="20" customHeight="1" spans="1:11">
      <c r="A144" s="91"/>
      <c r="B144" s="65"/>
      <c r="C144" s="64"/>
      <c r="D144" s="96"/>
      <c r="E144" s="145"/>
      <c r="F144" s="160"/>
      <c r="G144" s="149"/>
      <c r="H144" s="90"/>
      <c r="I144" s="102"/>
      <c r="J144" s="102"/>
      <c r="K144" s="90"/>
    </row>
    <row r="145" ht="20" customHeight="1" spans="1:11">
      <c r="A145" s="91"/>
      <c r="B145" s="65"/>
      <c r="C145" s="64"/>
      <c r="D145" s="96"/>
      <c r="E145" s="145"/>
      <c r="F145" s="160"/>
      <c r="G145" s="149"/>
      <c r="H145" s="90"/>
      <c r="I145" s="102"/>
      <c r="J145" s="102"/>
      <c r="K145" s="90"/>
    </row>
    <row r="148" ht="20" customHeight="1" spans="1:11">
      <c r="A148" s="16" t="s">
        <v>1</v>
      </c>
      <c r="B148" s="16" t="s">
        <v>2</v>
      </c>
      <c r="C148" s="17" t="s">
        <v>3</v>
      </c>
      <c r="D148" s="18" t="s">
        <v>4</v>
      </c>
      <c r="E148" s="19" t="s">
        <v>5</v>
      </c>
      <c r="F148" s="17" t="s">
        <v>6</v>
      </c>
      <c r="G148" s="17" t="s">
        <v>7</v>
      </c>
      <c r="H148" s="20" t="s">
        <v>8</v>
      </c>
      <c r="I148" s="17" t="s">
        <v>9</v>
      </c>
      <c r="J148" s="17" t="s">
        <v>10</v>
      </c>
      <c r="K148" s="20" t="s">
        <v>11</v>
      </c>
    </row>
    <row r="149" ht="20" customHeight="1" spans="1:11">
      <c r="A149" s="54" t="s">
        <v>437</v>
      </c>
      <c r="B149" s="55">
        <v>26</v>
      </c>
      <c r="C149" s="23" t="s">
        <v>383</v>
      </c>
      <c r="D149" s="281" t="s">
        <v>384</v>
      </c>
      <c r="E149" s="94" t="s">
        <v>385</v>
      </c>
      <c r="F149" s="26" t="s">
        <v>386</v>
      </c>
      <c r="G149" s="26" t="s">
        <v>35</v>
      </c>
      <c r="H149" s="33">
        <v>43</v>
      </c>
      <c r="I149" s="46">
        <v>26</v>
      </c>
      <c r="J149" s="46">
        <v>0.71</v>
      </c>
      <c r="K149" s="33">
        <f>J149*H149</f>
        <v>30.53</v>
      </c>
    </row>
    <row r="150" ht="20" customHeight="1" spans="1:11">
      <c r="A150" s="54" t="s">
        <v>437</v>
      </c>
      <c r="B150" s="55">
        <v>26</v>
      </c>
      <c r="C150" s="23" t="s">
        <v>381</v>
      </c>
      <c r="D150" s="5"/>
      <c r="E150" s="94" t="s">
        <v>382</v>
      </c>
      <c r="F150" s="57"/>
      <c r="G150" s="29"/>
      <c r="H150" s="33">
        <v>1.65</v>
      </c>
      <c r="I150" s="46">
        <v>26</v>
      </c>
      <c r="J150" s="46">
        <v>1</v>
      </c>
      <c r="K150" s="33">
        <f>J150*H150</f>
        <v>1.65</v>
      </c>
    </row>
    <row r="151" ht="20" customHeight="1" spans="1:11">
      <c r="A151" s="54" t="s">
        <v>437</v>
      </c>
      <c r="B151" s="55">
        <v>26</v>
      </c>
      <c r="C151" s="23" t="s">
        <v>392</v>
      </c>
      <c r="D151" s="152" t="s">
        <v>432</v>
      </c>
      <c r="E151" s="153" t="s">
        <v>433</v>
      </c>
      <c r="F151" s="154" t="s">
        <v>434</v>
      </c>
      <c r="G151" s="155" t="s">
        <v>17</v>
      </c>
      <c r="H151" s="161">
        <v>25</v>
      </c>
      <c r="I151" s="174">
        <v>26</v>
      </c>
      <c r="J151" s="174">
        <v>0.71</v>
      </c>
      <c r="K151" s="161">
        <f>J151*H151</f>
        <v>17.75</v>
      </c>
    </row>
    <row r="152" ht="20" customHeight="1" spans="1:11">
      <c r="A152" s="54" t="s">
        <v>437</v>
      </c>
      <c r="B152" s="55">
        <v>26</v>
      </c>
      <c r="C152" s="23" t="s">
        <v>73</v>
      </c>
      <c r="D152" s="162"/>
      <c r="E152" s="163"/>
      <c r="F152" s="164"/>
      <c r="G152" s="165"/>
      <c r="H152" s="166"/>
      <c r="I152" s="175"/>
      <c r="J152" s="46"/>
      <c r="K152" s="33">
        <f>SUM(K149:K151)</f>
        <v>49.93</v>
      </c>
    </row>
    <row r="153" ht="20" customHeight="1" spans="1:11">
      <c r="A153" s="91"/>
      <c r="B153" s="65"/>
      <c r="C153" s="64"/>
      <c r="D153" s="167"/>
      <c r="E153" s="168"/>
      <c r="F153" s="169"/>
      <c r="G153" s="170"/>
      <c r="H153" s="171"/>
      <c r="I153" s="176"/>
      <c r="J153" s="102"/>
      <c r="K153" s="90"/>
    </row>
    <row r="154" ht="20" customHeight="1" spans="1:11">
      <c r="A154" s="91"/>
      <c r="B154" s="65"/>
      <c r="C154" s="64"/>
      <c r="D154" s="167"/>
      <c r="E154" s="168"/>
      <c r="F154" s="169"/>
      <c r="G154" s="170"/>
      <c r="H154" s="171"/>
      <c r="I154" s="176"/>
      <c r="J154" s="102"/>
      <c r="K154" s="90"/>
    </row>
    <row r="155" ht="20" customHeight="1" spans="1:11">
      <c r="A155" s="91"/>
      <c r="B155" s="65"/>
      <c r="C155" s="64"/>
      <c r="D155" s="167"/>
      <c r="E155" s="168"/>
      <c r="F155" s="169"/>
      <c r="G155" s="170"/>
      <c r="H155" s="171"/>
      <c r="I155" s="176"/>
      <c r="J155" s="102"/>
      <c r="K155" s="90"/>
    </row>
    <row r="158" ht="20" customHeight="1" spans="1:11">
      <c r="A158" s="16" t="s">
        <v>1</v>
      </c>
      <c r="B158" s="16" t="s">
        <v>2</v>
      </c>
      <c r="C158" s="17" t="s">
        <v>3</v>
      </c>
      <c r="D158" s="18" t="s">
        <v>4</v>
      </c>
      <c r="E158" s="19" t="s">
        <v>5</v>
      </c>
      <c r="F158" s="17" t="s">
        <v>6</v>
      </c>
      <c r="G158" s="17" t="s">
        <v>7</v>
      </c>
      <c r="H158" s="20" t="s">
        <v>8</v>
      </c>
      <c r="I158" s="17" t="s">
        <v>9</v>
      </c>
      <c r="J158" s="17" t="s">
        <v>10</v>
      </c>
      <c r="K158" s="20" t="s">
        <v>11</v>
      </c>
    </row>
    <row r="159" ht="20" customHeight="1" spans="1:11">
      <c r="A159" s="5" t="s">
        <v>438</v>
      </c>
      <c r="B159" s="92">
        <v>45</v>
      </c>
      <c r="C159" s="154" t="s">
        <v>383</v>
      </c>
      <c r="D159" s="282" t="s">
        <v>384</v>
      </c>
      <c r="E159" s="172" t="s">
        <v>385</v>
      </c>
      <c r="F159" s="173" t="s">
        <v>386</v>
      </c>
      <c r="G159" s="173" t="s">
        <v>35</v>
      </c>
      <c r="H159" s="161">
        <v>43</v>
      </c>
      <c r="I159" s="177">
        <v>43</v>
      </c>
      <c r="J159" s="174">
        <v>0.71</v>
      </c>
      <c r="K159" s="161">
        <f>J159*H159</f>
        <v>30.53</v>
      </c>
    </row>
    <row r="160" ht="20" customHeight="1" spans="1:11">
      <c r="A160" s="5" t="s">
        <v>438</v>
      </c>
      <c r="B160" s="92">
        <v>45</v>
      </c>
      <c r="C160" s="7" t="s">
        <v>381</v>
      </c>
      <c r="D160" s="26"/>
      <c r="E160" s="94" t="s">
        <v>382</v>
      </c>
      <c r="F160" s="26"/>
      <c r="G160" s="26"/>
      <c r="H160" s="33">
        <v>1.65</v>
      </c>
      <c r="I160" s="98">
        <v>43</v>
      </c>
      <c r="J160" s="46">
        <v>1</v>
      </c>
      <c r="K160" s="33">
        <f>J160*H160</f>
        <v>1.65</v>
      </c>
    </row>
    <row r="161" ht="20" customHeight="1" spans="1:11">
      <c r="A161" s="5" t="s">
        <v>438</v>
      </c>
      <c r="B161" s="92">
        <v>45</v>
      </c>
      <c r="C161" s="7" t="s">
        <v>439</v>
      </c>
      <c r="D161" s="283" t="s">
        <v>440</v>
      </c>
      <c r="E161" s="94" t="s">
        <v>441</v>
      </c>
      <c r="F161" s="26" t="s">
        <v>442</v>
      </c>
      <c r="G161" s="26" t="s">
        <v>35</v>
      </c>
      <c r="H161" s="95">
        <v>48</v>
      </c>
      <c r="I161" s="98">
        <v>43</v>
      </c>
      <c r="J161" s="46">
        <v>0.71</v>
      </c>
      <c r="K161" s="33">
        <f>J161*H161</f>
        <v>34.08</v>
      </c>
    </row>
    <row r="162" ht="20" customHeight="1" spans="1:11">
      <c r="A162" s="5" t="s">
        <v>438</v>
      </c>
      <c r="B162" s="92">
        <v>45</v>
      </c>
      <c r="C162" s="7" t="s">
        <v>392</v>
      </c>
      <c r="D162" s="283" t="s">
        <v>443</v>
      </c>
      <c r="E162" s="94" t="s">
        <v>444</v>
      </c>
      <c r="F162" s="26" t="s">
        <v>445</v>
      </c>
      <c r="G162" s="26" t="s">
        <v>22</v>
      </c>
      <c r="H162" s="95">
        <v>49.8</v>
      </c>
      <c r="I162" s="98">
        <v>43</v>
      </c>
      <c r="J162" s="46">
        <v>0.76</v>
      </c>
      <c r="K162" s="33">
        <f>J162*H162</f>
        <v>37.848</v>
      </c>
    </row>
    <row r="163" ht="20" customHeight="1" spans="1:11">
      <c r="A163" s="5" t="s">
        <v>438</v>
      </c>
      <c r="B163" s="92">
        <v>45</v>
      </c>
      <c r="C163" s="23" t="s">
        <v>73</v>
      </c>
      <c r="D163" s="26"/>
      <c r="E163" s="94"/>
      <c r="F163" s="26"/>
      <c r="G163" s="26"/>
      <c r="H163" s="95"/>
      <c r="I163" s="98"/>
      <c r="J163" s="46"/>
      <c r="K163" s="33">
        <f>SUM(K159:K162)</f>
        <v>104.108</v>
      </c>
    </row>
    <row r="164" ht="20" customHeight="1" spans="1:11">
      <c r="A164" s="96"/>
      <c r="B164" s="97"/>
      <c r="C164" s="99"/>
      <c r="D164" s="146"/>
      <c r="E164" s="145"/>
      <c r="F164" s="146"/>
      <c r="G164" s="146"/>
      <c r="H164" s="144"/>
      <c r="I164" s="13"/>
      <c r="J164" s="102"/>
      <c r="K164" s="90"/>
    </row>
    <row r="165" ht="20" customHeight="1" spans="1:11">
      <c r="A165" s="96"/>
      <c r="B165" s="97"/>
      <c r="C165" s="99"/>
      <c r="D165" s="146"/>
      <c r="E165" s="145"/>
      <c r="F165" s="146"/>
      <c r="G165" s="146"/>
      <c r="H165" s="144"/>
      <c r="I165" s="13"/>
      <c r="J165" s="102"/>
      <c r="K165" s="90"/>
    </row>
    <row r="166" ht="20" customHeight="1" spans="1:11">
      <c r="A166" s="96"/>
      <c r="B166" s="97"/>
      <c r="C166" s="99"/>
      <c r="D166" s="146"/>
      <c r="E166" s="145"/>
      <c r="F166" s="146"/>
      <c r="G166" s="146"/>
      <c r="H166" s="144"/>
      <c r="I166" s="13"/>
      <c r="J166" s="102"/>
      <c r="K166" s="90"/>
    </row>
    <row r="167" ht="20" customHeight="1" spans="1:11">
      <c r="A167" s="96"/>
      <c r="B167" s="97"/>
      <c r="C167" s="99"/>
      <c r="D167" s="146"/>
      <c r="E167" s="145"/>
      <c r="F167" s="146"/>
      <c r="G167" s="146"/>
      <c r="H167" s="144"/>
      <c r="I167" s="13"/>
      <c r="J167" s="102"/>
      <c r="K167" s="90"/>
    </row>
    <row r="170" ht="20" customHeight="1" spans="1:11">
      <c r="A170" s="16" t="s">
        <v>1</v>
      </c>
      <c r="B170" s="16" t="s">
        <v>2</v>
      </c>
      <c r="C170" s="17" t="s">
        <v>3</v>
      </c>
      <c r="D170" s="18" t="s">
        <v>4</v>
      </c>
      <c r="E170" s="19" t="s">
        <v>5</v>
      </c>
      <c r="F170" s="17" t="s">
        <v>6</v>
      </c>
      <c r="G170" s="17" t="s">
        <v>7</v>
      </c>
      <c r="H170" s="20" t="s">
        <v>8</v>
      </c>
      <c r="I170" s="17" t="s">
        <v>9</v>
      </c>
      <c r="J170" s="17" t="s">
        <v>10</v>
      </c>
      <c r="K170" s="20" t="s">
        <v>11</v>
      </c>
    </row>
    <row r="171" ht="20" customHeight="1" spans="1:11">
      <c r="A171" s="5" t="s">
        <v>446</v>
      </c>
      <c r="B171" s="92">
        <v>45</v>
      </c>
      <c r="C171" s="7" t="s">
        <v>383</v>
      </c>
      <c r="D171" s="281" t="s">
        <v>384</v>
      </c>
      <c r="E171" s="94" t="s">
        <v>385</v>
      </c>
      <c r="F171" s="26" t="s">
        <v>386</v>
      </c>
      <c r="G171" s="26" t="s">
        <v>35</v>
      </c>
      <c r="H171" s="33">
        <v>43</v>
      </c>
      <c r="I171" s="98">
        <v>44</v>
      </c>
      <c r="J171" s="46">
        <v>0.71</v>
      </c>
      <c r="K171" s="33">
        <f>J171*H171</f>
        <v>30.53</v>
      </c>
    </row>
    <row r="172" ht="20" customHeight="1" spans="1:11">
      <c r="A172" s="5" t="s">
        <v>446</v>
      </c>
      <c r="B172" s="92">
        <v>45</v>
      </c>
      <c r="C172" s="7" t="s">
        <v>381</v>
      </c>
      <c r="D172" s="26"/>
      <c r="E172" s="94" t="s">
        <v>382</v>
      </c>
      <c r="F172" s="26"/>
      <c r="G172" s="26"/>
      <c r="H172" s="33">
        <v>1.65</v>
      </c>
      <c r="I172" s="98">
        <v>44</v>
      </c>
      <c r="J172" s="46">
        <v>1</v>
      </c>
      <c r="K172" s="33">
        <f>J172*H172</f>
        <v>1.65</v>
      </c>
    </row>
    <row r="173" ht="20" customHeight="1" spans="1:11">
      <c r="A173" s="5" t="s">
        <v>446</v>
      </c>
      <c r="B173" s="92">
        <v>45</v>
      </c>
      <c r="C173" s="7" t="s">
        <v>439</v>
      </c>
      <c r="D173" s="283" t="s">
        <v>440</v>
      </c>
      <c r="E173" s="94" t="s">
        <v>441</v>
      </c>
      <c r="F173" s="26" t="s">
        <v>442</v>
      </c>
      <c r="G173" s="26" t="s">
        <v>35</v>
      </c>
      <c r="H173" s="95">
        <v>48</v>
      </c>
      <c r="I173" s="98">
        <v>44</v>
      </c>
      <c r="J173" s="46">
        <v>0.71</v>
      </c>
      <c r="K173" s="33">
        <f>J173*H173</f>
        <v>34.08</v>
      </c>
    </row>
    <row r="174" ht="20" customHeight="1" spans="1:11">
      <c r="A174" s="5" t="s">
        <v>446</v>
      </c>
      <c r="B174" s="92">
        <v>45</v>
      </c>
      <c r="C174" s="7" t="s">
        <v>392</v>
      </c>
      <c r="D174" s="283" t="s">
        <v>443</v>
      </c>
      <c r="E174" s="94" t="s">
        <v>444</v>
      </c>
      <c r="F174" s="26" t="s">
        <v>445</v>
      </c>
      <c r="G174" s="26" t="s">
        <v>22</v>
      </c>
      <c r="H174" s="95">
        <v>49.8</v>
      </c>
      <c r="I174" s="98">
        <v>44</v>
      </c>
      <c r="J174" s="46">
        <v>0.76</v>
      </c>
      <c r="K174" s="33">
        <f>J174*H174</f>
        <v>37.848</v>
      </c>
    </row>
    <row r="175" ht="20" customHeight="1" spans="1:11">
      <c r="A175" s="5" t="s">
        <v>446</v>
      </c>
      <c r="B175" s="92">
        <v>45</v>
      </c>
      <c r="C175" s="23" t="s">
        <v>73</v>
      </c>
      <c r="D175" s="26"/>
      <c r="E175" s="94"/>
      <c r="F175" s="26"/>
      <c r="G175" s="26"/>
      <c r="H175" s="95"/>
      <c r="I175" s="98"/>
      <c r="J175" s="46"/>
      <c r="K175" s="33">
        <f>SUM(K171:K174)</f>
        <v>104.108</v>
      </c>
    </row>
    <row r="176" ht="20" customHeight="1" spans="1:11">
      <c r="A176" s="96"/>
      <c r="B176" s="97"/>
      <c r="C176" s="99"/>
      <c r="D176" s="146"/>
      <c r="E176" s="145"/>
      <c r="F176" s="146"/>
      <c r="G176" s="146"/>
      <c r="H176" s="144"/>
      <c r="I176" s="13"/>
      <c r="J176" s="102"/>
      <c r="K176" s="90"/>
    </row>
    <row r="177" ht="20" customHeight="1" spans="1:11">
      <c r="A177" s="96"/>
      <c r="B177" s="97"/>
      <c r="C177" s="99"/>
      <c r="D177" s="146"/>
      <c r="E177" s="145"/>
      <c r="F177" s="146"/>
      <c r="G177" s="146"/>
      <c r="H177" s="144"/>
      <c r="I177" s="13"/>
      <c r="J177" s="102"/>
      <c r="K177" s="90"/>
    </row>
    <row r="178" ht="20" customHeight="1" spans="1:11">
      <c r="A178" s="96"/>
      <c r="B178" s="97"/>
      <c r="C178" s="99"/>
      <c r="D178" s="146"/>
      <c r="E178" s="145"/>
      <c r="F178" s="146"/>
      <c r="G178" s="146"/>
      <c r="H178" s="144"/>
      <c r="I178" s="13"/>
      <c r="J178" s="102"/>
      <c r="K178" s="90"/>
    </row>
    <row r="181" ht="20" customHeight="1" spans="1:11">
      <c r="A181" s="16" t="s">
        <v>1</v>
      </c>
      <c r="B181" s="16" t="s">
        <v>2</v>
      </c>
      <c r="C181" s="17" t="s">
        <v>3</v>
      </c>
      <c r="D181" s="18" t="s">
        <v>4</v>
      </c>
      <c r="E181" s="19" t="s">
        <v>5</v>
      </c>
      <c r="F181" s="17" t="s">
        <v>6</v>
      </c>
      <c r="G181" s="17" t="s">
        <v>7</v>
      </c>
      <c r="H181" s="20" t="s">
        <v>8</v>
      </c>
      <c r="I181" s="17" t="s">
        <v>9</v>
      </c>
      <c r="J181" s="17" t="s">
        <v>10</v>
      </c>
      <c r="K181" s="20" t="s">
        <v>11</v>
      </c>
    </row>
    <row r="182" ht="20" customHeight="1" spans="1:11">
      <c r="A182" s="5" t="s">
        <v>447</v>
      </c>
      <c r="B182" s="92">
        <v>35</v>
      </c>
      <c r="C182" s="7" t="s">
        <v>383</v>
      </c>
      <c r="D182" s="281" t="s">
        <v>384</v>
      </c>
      <c r="E182" s="94" t="s">
        <v>385</v>
      </c>
      <c r="F182" s="26" t="s">
        <v>386</v>
      </c>
      <c r="G182" s="26" t="s">
        <v>35</v>
      </c>
      <c r="H182" s="33">
        <v>43</v>
      </c>
      <c r="I182" s="98">
        <v>36</v>
      </c>
      <c r="J182" s="46">
        <v>0.71</v>
      </c>
      <c r="K182" s="33">
        <f>J182*H182</f>
        <v>30.53</v>
      </c>
    </row>
    <row r="183" ht="20" customHeight="1" spans="1:11">
      <c r="A183" s="5" t="s">
        <v>447</v>
      </c>
      <c r="B183" s="92">
        <v>35</v>
      </c>
      <c r="C183" s="7" t="s">
        <v>381</v>
      </c>
      <c r="D183" s="26"/>
      <c r="E183" s="94" t="s">
        <v>382</v>
      </c>
      <c r="F183" s="26"/>
      <c r="G183" s="26"/>
      <c r="H183" s="33">
        <v>1.65</v>
      </c>
      <c r="I183" s="98">
        <v>36</v>
      </c>
      <c r="J183" s="46">
        <v>1</v>
      </c>
      <c r="K183" s="33">
        <f>J183*H183</f>
        <v>1.65</v>
      </c>
    </row>
    <row r="184" ht="20" customHeight="1" spans="1:11">
      <c r="A184" s="5" t="s">
        <v>447</v>
      </c>
      <c r="B184" s="92">
        <v>35</v>
      </c>
      <c r="C184" s="7" t="s">
        <v>439</v>
      </c>
      <c r="D184" s="283" t="s">
        <v>440</v>
      </c>
      <c r="E184" s="94" t="s">
        <v>441</v>
      </c>
      <c r="F184" s="26" t="s">
        <v>442</v>
      </c>
      <c r="G184" s="26" t="s">
        <v>35</v>
      </c>
      <c r="H184" s="95">
        <v>48</v>
      </c>
      <c r="I184" s="98">
        <v>36</v>
      </c>
      <c r="J184" s="46">
        <v>0.71</v>
      </c>
      <c r="K184" s="33">
        <f>J184*H184</f>
        <v>34.08</v>
      </c>
    </row>
    <row r="185" ht="20" customHeight="1" spans="1:11">
      <c r="A185" s="5" t="s">
        <v>447</v>
      </c>
      <c r="B185" s="92">
        <v>35</v>
      </c>
      <c r="C185" s="7" t="s">
        <v>392</v>
      </c>
      <c r="D185" s="283" t="s">
        <v>443</v>
      </c>
      <c r="E185" s="94" t="s">
        <v>444</v>
      </c>
      <c r="F185" s="26" t="s">
        <v>445</v>
      </c>
      <c r="G185" s="26" t="s">
        <v>22</v>
      </c>
      <c r="H185" s="95">
        <v>49.8</v>
      </c>
      <c r="I185" s="98">
        <v>36</v>
      </c>
      <c r="J185" s="46">
        <v>0.76</v>
      </c>
      <c r="K185" s="33">
        <f>J185*H185</f>
        <v>37.848</v>
      </c>
    </row>
    <row r="186" ht="20" customHeight="1" spans="1:11">
      <c r="A186" s="5" t="s">
        <v>447</v>
      </c>
      <c r="B186" s="92">
        <v>35</v>
      </c>
      <c r="C186" s="23" t="s">
        <v>73</v>
      </c>
      <c r="D186" s="26"/>
      <c r="E186" s="94"/>
      <c r="F186" s="26"/>
      <c r="G186" s="26"/>
      <c r="H186" s="95"/>
      <c r="I186" s="98"/>
      <c r="J186" s="46"/>
      <c r="K186" s="33">
        <f>SUM(K182:K185)</f>
        <v>104.108</v>
      </c>
    </row>
    <row r="187" ht="20" customHeight="1" spans="1:11">
      <c r="A187" s="96"/>
      <c r="B187" s="97"/>
      <c r="C187" s="99"/>
      <c r="D187" s="146"/>
      <c r="E187" s="145"/>
      <c r="F187" s="146"/>
      <c r="G187" s="146"/>
      <c r="H187" s="144"/>
      <c r="I187" s="13"/>
      <c r="J187" s="102"/>
      <c r="K187" s="90"/>
    </row>
    <row r="188" ht="20" customHeight="1" spans="1:11">
      <c r="A188" s="96"/>
      <c r="B188" s="97"/>
      <c r="C188" s="99"/>
      <c r="D188" s="146"/>
      <c r="E188" s="145"/>
      <c r="F188" s="146"/>
      <c r="G188" s="146"/>
      <c r="H188" s="144"/>
      <c r="I188" s="13"/>
      <c r="J188" s="102"/>
      <c r="K188" s="90"/>
    </row>
    <row r="189" ht="20" customHeight="1" spans="1:11">
      <c r="A189" s="96"/>
      <c r="B189" s="97"/>
      <c r="C189" s="99"/>
      <c r="D189" s="146"/>
      <c r="E189" s="145"/>
      <c r="F189" s="146"/>
      <c r="G189" s="146"/>
      <c r="H189" s="144"/>
      <c r="I189" s="13"/>
      <c r="J189" s="102"/>
      <c r="K189" s="90"/>
    </row>
    <row r="192" ht="20" customHeight="1" spans="1:11">
      <c r="A192" s="16" t="s">
        <v>1</v>
      </c>
      <c r="B192" s="16" t="s">
        <v>2</v>
      </c>
      <c r="C192" s="17" t="s">
        <v>3</v>
      </c>
      <c r="D192" s="18" t="s">
        <v>4</v>
      </c>
      <c r="E192" s="19" t="s">
        <v>5</v>
      </c>
      <c r="F192" s="17" t="s">
        <v>6</v>
      </c>
      <c r="G192" s="17" t="s">
        <v>7</v>
      </c>
      <c r="H192" s="20" t="s">
        <v>8</v>
      </c>
      <c r="I192" s="17" t="s">
        <v>9</v>
      </c>
      <c r="J192" s="17" t="s">
        <v>10</v>
      </c>
      <c r="K192" s="20" t="s">
        <v>11</v>
      </c>
    </row>
    <row r="193" ht="20" customHeight="1" spans="1:11">
      <c r="A193" s="5" t="s">
        <v>448</v>
      </c>
      <c r="B193" s="92">
        <v>48</v>
      </c>
      <c r="C193" s="7" t="s">
        <v>383</v>
      </c>
      <c r="D193" s="281" t="s">
        <v>384</v>
      </c>
      <c r="E193" s="94" t="s">
        <v>385</v>
      </c>
      <c r="F193" s="26" t="s">
        <v>386</v>
      </c>
      <c r="G193" s="26" t="s">
        <v>35</v>
      </c>
      <c r="H193" s="33">
        <v>43</v>
      </c>
      <c r="I193" s="98">
        <v>47</v>
      </c>
      <c r="J193" s="46">
        <v>0.71</v>
      </c>
      <c r="K193" s="33">
        <f>J193*H193</f>
        <v>30.53</v>
      </c>
    </row>
    <row r="194" ht="20" customHeight="1" spans="1:11">
      <c r="A194" s="5" t="s">
        <v>448</v>
      </c>
      <c r="B194" s="92">
        <v>48</v>
      </c>
      <c r="C194" s="7" t="s">
        <v>381</v>
      </c>
      <c r="D194" s="26"/>
      <c r="E194" s="94" t="s">
        <v>382</v>
      </c>
      <c r="F194" s="26"/>
      <c r="G194" s="26"/>
      <c r="H194" s="33">
        <v>1.65</v>
      </c>
      <c r="I194" s="98">
        <v>47</v>
      </c>
      <c r="J194" s="46">
        <v>1</v>
      </c>
      <c r="K194" s="33">
        <f>J194*H194</f>
        <v>1.65</v>
      </c>
    </row>
    <row r="195" ht="20" customHeight="1" spans="1:11">
      <c r="A195" s="5" t="s">
        <v>448</v>
      </c>
      <c r="B195" s="92">
        <v>48</v>
      </c>
      <c r="C195" s="7" t="s">
        <v>439</v>
      </c>
      <c r="D195" s="283" t="s">
        <v>440</v>
      </c>
      <c r="E195" s="94" t="s">
        <v>441</v>
      </c>
      <c r="F195" s="26" t="s">
        <v>442</v>
      </c>
      <c r="G195" s="26" t="s">
        <v>35</v>
      </c>
      <c r="H195" s="95">
        <v>48</v>
      </c>
      <c r="I195" s="98">
        <v>15</v>
      </c>
      <c r="J195" s="46">
        <v>0.71</v>
      </c>
      <c r="K195" s="33">
        <f>J195*H195</f>
        <v>34.08</v>
      </c>
    </row>
    <row r="196" ht="20" customHeight="1" spans="1:11">
      <c r="A196" s="5" t="s">
        <v>448</v>
      </c>
      <c r="B196" s="92">
        <v>48</v>
      </c>
      <c r="C196" s="7" t="s">
        <v>392</v>
      </c>
      <c r="D196" s="283" t="s">
        <v>443</v>
      </c>
      <c r="E196" s="94" t="s">
        <v>444</v>
      </c>
      <c r="F196" s="26" t="s">
        <v>445</v>
      </c>
      <c r="G196" s="26" t="s">
        <v>22</v>
      </c>
      <c r="H196" s="95">
        <v>49.8</v>
      </c>
      <c r="I196" s="98">
        <v>16</v>
      </c>
      <c r="J196" s="46">
        <v>0.76</v>
      </c>
      <c r="K196" s="33">
        <f>J196*H196</f>
        <v>37.848</v>
      </c>
    </row>
    <row r="197" ht="20" customHeight="1" spans="1:11">
      <c r="A197" s="5" t="s">
        <v>448</v>
      </c>
      <c r="B197" s="92">
        <v>48</v>
      </c>
      <c r="C197" s="23" t="s">
        <v>73</v>
      </c>
      <c r="D197" s="26"/>
      <c r="E197" s="94"/>
      <c r="F197" s="26"/>
      <c r="G197" s="26"/>
      <c r="H197" s="95"/>
      <c r="I197" s="98"/>
      <c r="J197" s="46"/>
      <c r="K197" s="33">
        <f>SUM(K193:K196)</f>
        <v>104.108</v>
      </c>
    </row>
    <row r="198" ht="20" customHeight="1" spans="1:11">
      <c r="A198" s="96"/>
      <c r="B198" s="97"/>
      <c r="C198" s="99"/>
      <c r="D198" s="146"/>
      <c r="E198" s="145"/>
      <c r="F198" s="146"/>
      <c r="G198" s="146"/>
      <c r="H198" s="144"/>
      <c r="I198" s="13"/>
      <c r="J198" s="102"/>
      <c r="K198" s="90"/>
    </row>
    <row r="199" ht="20" customHeight="1" spans="1:11">
      <c r="A199" s="96"/>
      <c r="B199" s="97"/>
      <c r="C199" s="99"/>
      <c r="D199" s="146"/>
      <c r="E199" s="145"/>
      <c r="F199" s="146"/>
      <c r="G199" s="146"/>
      <c r="H199" s="144"/>
      <c r="I199" s="13"/>
      <c r="J199" s="102"/>
      <c r="K199" s="90"/>
    </row>
    <row r="200" ht="20" customHeight="1" spans="1:11">
      <c r="A200" s="96"/>
      <c r="B200" s="97"/>
      <c r="C200" s="99"/>
      <c r="D200" s="146"/>
      <c r="E200" s="145"/>
      <c r="F200" s="146"/>
      <c r="G200" s="146"/>
      <c r="H200" s="144"/>
      <c r="I200" s="13"/>
      <c r="J200" s="102"/>
      <c r="K200" s="90"/>
    </row>
    <row r="203" ht="20" customHeight="1" spans="1:11">
      <c r="A203" s="16" t="s">
        <v>1</v>
      </c>
      <c r="B203" s="16" t="s">
        <v>2</v>
      </c>
      <c r="C203" s="17" t="s">
        <v>3</v>
      </c>
      <c r="D203" s="18" t="s">
        <v>4</v>
      </c>
      <c r="E203" s="19" t="s">
        <v>5</v>
      </c>
      <c r="F203" s="17" t="s">
        <v>6</v>
      </c>
      <c r="G203" s="17" t="s">
        <v>7</v>
      </c>
      <c r="H203" s="20" t="s">
        <v>8</v>
      </c>
      <c r="I203" s="17" t="s">
        <v>9</v>
      </c>
      <c r="J203" s="17" t="s">
        <v>10</v>
      </c>
      <c r="K203" s="20" t="s">
        <v>11</v>
      </c>
    </row>
    <row r="204" ht="20" customHeight="1" spans="1:11">
      <c r="A204" s="5" t="s">
        <v>449</v>
      </c>
      <c r="B204" s="92">
        <v>41</v>
      </c>
      <c r="C204" s="7" t="s">
        <v>383</v>
      </c>
      <c r="D204" s="281" t="s">
        <v>384</v>
      </c>
      <c r="E204" s="94" t="s">
        <v>385</v>
      </c>
      <c r="F204" s="26" t="s">
        <v>386</v>
      </c>
      <c r="G204" s="26" t="s">
        <v>35</v>
      </c>
      <c r="H204" s="33">
        <v>43</v>
      </c>
      <c r="I204" s="98">
        <v>40</v>
      </c>
      <c r="J204" s="46">
        <v>0.71</v>
      </c>
      <c r="K204" s="33">
        <f>J204*H204</f>
        <v>30.53</v>
      </c>
    </row>
    <row r="205" ht="20" customHeight="1" spans="1:11">
      <c r="A205" s="5" t="s">
        <v>449</v>
      </c>
      <c r="B205" s="92">
        <v>41</v>
      </c>
      <c r="C205" s="7" t="s">
        <v>381</v>
      </c>
      <c r="D205" s="26"/>
      <c r="E205" s="94" t="s">
        <v>382</v>
      </c>
      <c r="F205" s="26"/>
      <c r="G205" s="26"/>
      <c r="H205" s="33">
        <v>1.65</v>
      </c>
      <c r="I205" s="98">
        <v>40</v>
      </c>
      <c r="J205" s="46">
        <v>1</v>
      </c>
      <c r="K205" s="33">
        <f>J205*H205</f>
        <v>1.65</v>
      </c>
    </row>
    <row r="206" ht="20" customHeight="1" spans="1:11">
      <c r="A206" s="5" t="s">
        <v>449</v>
      </c>
      <c r="B206" s="92">
        <v>41</v>
      </c>
      <c r="C206" s="7" t="s">
        <v>439</v>
      </c>
      <c r="D206" s="283" t="s">
        <v>440</v>
      </c>
      <c r="E206" s="94" t="s">
        <v>441</v>
      </c>
      <c r="F206" s="26" t="s">
        <v>442</v>
      </c>
      <c r="G206" s="26" t="s">
        <v>35</v>
      </c>
      <c r="H206" s="95">
        <v>48</v>
      </c>
      <c r="I206" s="98">
        <v>14</v>
      </c>
      <c r="J206" s="46">
        <v>0.71</v>
      </c>
      <c r="K206" s="33">
        <f>J206*H206</f>
        <v>34.08</v>
      </c>
    </row>
    <row r="207" ht="20" customHeight="1" spans="1:11">
      <c r="A207" s="5" t="s">
        <v>449</v>
      </c>
      <c r="B207" s="92">
        <v>41</v>
      </c>
      <c r="C207" s="7" t="s">
        <v>392</v>
      </c>
      <c r="D207" s="283" t="s">
        <v>443</v>
      </c>
      <c r="E207" s="94" t="s">
        <v>444</v>
      </c>
      <c r="F207" s="26" t="s">
        <v>445</v>
      </c>
      <c r="G207" s="26" t="s">
        <v>22</v>
      </c>
      <c r="H207" s="95">
        <v>49.8</v>
      </c>
      <c r="I207" s="98">
        <v>40</v>
      </c>
      <c r="J207" s="46">
        <v>0.76</v>
      </c>
      <c r="K207" s="33">
        <f>J207*H207</f>
        <v>37.848</v>
      </c>
    </row>
    <row r="208" ht="20" customHeight="1" spans="1:11">
      <c r="A208" s="5" t="s">
        <v>449</v>
      </c>
      <c r="B208" s="92">
        <v>41</v>
      </c>
      <c r="C208" s="23" t="s">
        <v>73</v>
      </c>
      <c r="D208" s="26"/>
      <c r="E208" s="94"/>
      <c r="F208" s="26"/>
      <c r="G208" s="26"/>
      <c r="H208" s="95"/>
      <c r="I208" s="98"/>
      <c r="J208" s="46"/>
      <c r="K208" s="33">
        <f>SUM(K204:K207)</f>
        <v>104.108</v>
      </c>
    </row>
    <row r="209" ht="20" customHeight="1" spans="1:11">
      <c r="A209" s="96"/>
      <c r="B209" s="97"/>
      <c r="C209" s="99"/>
      <c r="D209" s="146"/>
      <c r="E209" s="145"/>
      <c r="F209" s="146"/>
      <c r="G209" s="146"/>
      <c r="H209" s="144"/>
      <c r="I209" s="13"/>
      <c r="J209" s="102"/>
      <c r="K209" s="90"/>
    </row>
    <row r="210" ht="20" customHeight="1" spans="1:11">
      <c r="A210" s="96"/>
      <c r="B210" s="97"/>
      <c r="C210" s="99"/>
      <c r="D210" s="146"/>
      <c r="E210" s="145"/>
      <c r="F210" s="146"/>
      <c r="G210" s="146"/>
      <c r="H210" s="144"/>
      <c r="I210" s="13"/>
      <c r="J210" s="102"/>
      <c r="K210" s="90"/>
    </row>
    <row r="211" ht="20" customHeight="1" spans="1:11">
      <c r="A211" s="96"/>
      <c r="B211" s="97"/>
      <c r="C211" s="99"/>
      <c r="D211" s="146"/>
      <c r="E211" s="145"/>
      <c r="F211" s="146"/>
      <c r="G211" s="146"/>
      <c r="H211" s="144"/>
      <c r="I211" s="13"/>
      <c r="J211" s="102"/>
      <c r="K211" s="90"/>
    </row>
    <row r="214" ht="20" customHeight="1" spans="1:11">
      <c r="A214" s="16" t="s">
        <v>1</v>
      </c>
      <c r="B214" s="16" t="s">
        <v>2</v>
      </c>
      <c r="C214" s="17" t="s">
        <v>3</v>
      </c>
      <c r="D214" s="18" t="s">
        <v>4</v>
      </c>
      <c r="E214" s="19" t="s">
        <v>5</v>
      </c>
      <c r="F214" s="17" t="s">
        <v>6</v>
      </c>
      <c r="G214" s="17" t="s">
        <v>7</v>
      </c>
      <c r="H214" s="20" t="s">
        <v>8</v>
      </c>
      <c r="I214" s="17" t="s">
        <v>9</v>
      </c>
      <c r="J214" s="17" t="s">
        <v>10</v>
      </c>
      <c r="K214" s="20" t="s">
        <v>11</v>
      </c>
    </row>
    <row r="215" ht="20" customHeight="1" spans="1:11">
      <c r="A215" s="5" t="s">
        <v>450</v>
      </c>
      <c r="B215" s="92">
        <v>42</v>
      </c>
      <c r="C215" s="7" t="s">
        <v>383</v>
      </c>
      <c r="D215" s="281" t="s">
        <v>384</v>
      </c>
      <c r="E215" s="94" t="s">
        <v>385</v>
      </c>
      <c r="F215" s="26" t="s">
        <v>386</v>
      </c>
      <c r="G215" s="26" t="s">
        <v>35</v>
      </c>
      <c r="H215" s="33">
        <v>43</v>
      </c>
      <c r="I215" s="98">
        <v>41</v>
      </c>
      <c r="J215" s="46">
        <v>0.71</v>
      </c>
      <c r="K215" s="33">
        <f>J215*H215</f>
        <v>30.53</v>
      </c>
    </row>
    <row r="216" ht="20" customHeight="1" spans="1:11">
      <c r="A216" s="5" t="s">
        <v>450</v>
      </c>
      <c r="B216" s="92">
        <v>42</v>
      </c>
      <c r="C216" s="7" t="s">
        <v>381</v>
      </c>
      <c r="D216" s="26"/>
      <c r="E216" s="94" t="s">
        <v>382</v>
      </c>
      <c r="F216" s="26"/>
      <c r="G216" s="26"/>
      <c r="H216" s="33">
        <v>1.65</v>
      </c>
      <c r="I216" s="98">
        <v>41</v>
      </c>
      <c r="J216" s="46">
        <v>1</v>
      </c>
      <c r="K216" s="33">
        <f>J216*H216</f>
        <v>1.65</v>
      </c>
    </row>
    <row r="217" ht="20" customHeight="1" spans="1:11">
      <c r="A217" s="5" t="s">
        <v>450</v>
      </c>
      <c r="B217" s="92">
        <v>42</v>
      </c>
      <c r="C217" s="7" t="s">
        <v>439</v>
      </c>
      <c r="D217" s="283" t="s">
        <v>440</v>
      </c>
      <c r="E217" s="94" t="s">
        <v>441</v>
      </c>
      <c r="F217" s="26" t="s">
        <v>442</v>
      </c>
      <c r="G217" s="26" t="s">
        <v>35</v>
      </c>
      <c r="H217" s="95">
        <v>48</v>
      </c>
      <c r="I217" s="98">
        <v>18</v>
      </c>
      <c r="J217" s="46">
        <v>0.71</v>
      </c>
      <c r="K217" s="33">
        <f>J217*H217</f>
        <v>34.08</v>
      </c>
    </row>
    <row r="218" ht="20" customHeight="1" spans="1:11">
      <c r="A218" s="5" t="s">
        <v>450</v>
      </c>
      <c r="B218" s="92">
        <v>42</v>
      </c>
      <c r="C218" s="7" t="s">
        <v>392</v>
      </c>
      <c r="D218" s="283" t="s">
        <v>443</v>
      </c>
      <c r="E218" s="94" t="s">
        <v>444</v>
      </c>
      <c r="F218" s="26" t="s">
        <v>445</v>
      </c>
      <c r="G218" s="26" t="s">
        <v>22</v>
      </c>
      <c r="H218" s="95">
        <v>49.8</v>
      </c>
      <c r="I218" s="98">
        <v>41</v>
      </c>
      <c r="J218" s="46">
        <v>0.76</v>
      </c>
      <c r="K218" s="33">
        <f>J218*H218</f>
        <v>37.848</v>
      </c>
    </row>
    <row r="219" ht="20" customHeight="1" spans="1:11">
      <c r="A219" s="5" t="s">
        <v>450</v>
      </c>
      <c r="B219" s="92">
        <v>42</v>
      </c>
      <c r="C219" s="23" t="s">
        <v>73</v>
      </c>
      <c r="D219" s="26"/>
      <c r="E219" s="94"/>
      <c r="F219" s="26"/>
      <c r="G219" s="26"/>
      <c r="H219" s="95"/>
      <c r="I219" s="98"/>
      <c r="J219" s="46"/>
      <c r="K219" s="33">
        <f>SUM(K215:K218)</f>
        <v>104.108</v>
      </c>
    </row>
    <row r="220" ht="20" customHeight="1" spans="1:11">
      <c r="A220" s="96"/>
      <c r="B220" s="97"/>
      <c r="C220" s="99"/>
      <c r="D220" s="146"/>
      <c r="E220" s="145"/>
      <c r="F220" s="146"/>
      <c r="G220" s="146"/>
      <c r="H220" s="144"/>
      <c r="I220" s="13"/>
      <c r="J220" s="102"/>
      <c r="K220" s="90"/>
    </row>
    <row r="221" ht="20" customHeight="1" spans="1:11">
      <c r="A221" s="96"/>
      <c r="B221" s="97"/>
      <c r="C221" s="99"/>
      <c r="D221" s="146"/>
      <c r="E221" s="145"/>
      <c r="F221" s="146"/>
      <c r="G221" s="146"/>
      <c r="H221" s="144"/>
      <c r="I221" s="13"/>
      <c r="J221" s="102"/>
      <c r="K221" s="90"/>
    </row>
    <row r="222" ht="20" customHeight="1" spans="1:11">
      <c r="A222" s="96"/>
      <c r="B222" s="97"/>
      <c r="C222" s="99"/>
      <c r="D222" s="146"/>
      <c r="E222" s="145"/>
      <c r="F222" s="146"/>
      <c r="G222" s="146"/>
      <c r="H222" s="144"/>
      <c r="I222" s="13"/>
      <c r="J222" s="102"/>
      <c r="K222" s="90"/>
    </row>
    <row r="225" ht="20" customHeight="1" spans="1:11">
      <c r="A225" s="16" t="s">
        <v>1</v>
      </c>
      <c r="B225" s="16" t="s">
        <v>2</v>
      </c>
      <c r="C225" s="17" t="s">
        <v>3</v>
      </c>
      <c r="D225" s="18" t="s">
        <v>4</v>
      </c>
      <c r="E225" s="19" t="s">
        <v>5</v>
      </c>
      <c r="F225" s="17" t="s">
        <v>6</v>
      </c>
      <c r="G225" s="17" t="s">
        <v>7</v>
      </c>
      <c r="H225" s="20" t="s">
        <v>8</v>
      </c>
      <c r="I225" s="17" t="s">
        <v>9</v>
      </c>
      <c r="J225" s="17" t="s">
        <v>10</v>
      </c>
      <c r="K225" s="20" t="s">
        <v>11</v>
      </c>
    </row>
    <row r="226" ht="20" customHeight="1" spans="1:11">
      <c r="A226" s="5" t="s">
        <v>451</v>
      </c>
      <c r="B226" s="92">
        <v>39</v>
      </c>
      <c r="C226" s="7" t="s">
        <v>383</v>
      </c>
      <c r="D226" s="281" t="s">
        <v>384</v>
      </c>
      <c r="E226" s="94" t="s">
        <v>385</v>
      </c>
      <c r="F226" s="26" t="s">
        <v>386</v>
      </c>
      <c r="G226" s="26" t="s">
        <v>35</v>
      </c>
      <c r="H226" s="33">
        <v>43</v>
      </c>
      <c r="I226" s="98">
        <v>39</v>
      </c>
      <c r="J226" s="46">
        <v>0.71</v>
      </c>
      <c r="K226" s="33">
        <f>J226*H226</f>
        <v>30.53</v>
      </c>
    </row>
    <row r="227" ht="20" customHeight="1" spans="1:11">
      <c r="A227" s="5" t="s">
        <v>451</v>
      </c>
      <c r="B227" s="92">
        <v>39</v>
      </c>
      <c r="C227" s="7" t="s">
        <v>381</v>
      </c>
      <c r="D227" s="93"/>
      <c r="E227" s="94" t="s">
        <v>382</v>
      </c>
      <c r="F227" s="26"/>
      <c r="G227" s="26"/>
      <c r="H227" s="33">
        <v>1.65</v>
      </c>
      <c r="I227" s="98">
        <v>39</v>
      </c>
      <c r="J227" s="46">
        <v>1</v>
      </c>
      <c r="K227" s="33">
        <f>J227*H227</f>
        <v>1.65</v>
      </c>
    </row>
    <row r="228" ht="20" customHeight="1" spans="1:11">
      <c r="A228" s="5" t="s">
        <v>451</v>
      </c>
      <c r="B228" s="92">
        <v>39</v>
      </c>
      <c r="C228" s="23" t="s">
        <v>73</v>
      </c>
      <c r="D228" s="7"/>
      <c r="E228" s="6"/>
      <c r="F228" s="26"/>
      <c r="G228" s="26"/>
      <c r="H228" s="95"/>
      <c r="I228" s="98"/>
      <c r="J228" s="98"/>
      <c r="K228" s="33">
        <f>SUM(K226:K227)</f>
        <v>32.18</v>
      </c>
    </row>
    <row r="229" ht="20" customHeight="1" spans="1:11">
      <c r="A229" s="96"/>
      <c r="B229" s="97"/>
      <c r="C229" s="99"/>
      <c r="D229" s="99"/>
      <c r="E229" s="178"/>
      <c r="F229" s="146"/>
      <c r="G229" s="146"/>
      <c r="H229" s="144"/>
      <c r="I229" s="13"/>
      <c r="J229" s="13"/>
      <c r="K229" s="90"/>
    </row>
    <row r="230" ht="20" customHeight="1" spans="1:11">
      <c r="A230" s="96"/>
      <c r="B230" s="97"/>
      <c r="C230" s="99"/>
      <c r="D230" s="99"/>
      <c r="E230" s="178"/>
      <c r="F230" s="146"/>
      <c r="G230" s="146"/>
      <c r="H230" s="144"/>
      <c r="I230" s="13"/>
      <c r="J230" s="13"/>
      <c r="K230" s="90"/>
    </row>
    <row r="231" ht="20" customHeight="1" spans="1:11">
      <c r="A231" s="96"/>
      <c r="B231" s="97"/>
      <c r="C231" s="99"/>
      <c r="D231" s="99"/>
      <c r="E231" s="178"/>
      <c r="F231" s="146"/>
      <c r="G231" s="146"/>
      <c r="H231" s="144"/>
      <c r="I231" s="13"/>
      <c r="J231" s="13"/>
      <c r="K231" s="90"/>
    </row>
    <row r="234" ht="20" customHeight="1" spans="1:11">
      <c r="A234" s="16" t="s">
        <v>1</v>
      </c>
      <c r="B234" s="16" t="s">
        <v>2</v>
      </c>
      <c r="C234" s="17" t="s">
        <v>3</v>
      </c>
      <c r="D234" s="18" t="s">
        <v>4</v>
      </c>
      <c r="E234" s="19" t="s">
        <v>5</v>
      </c>
      <c r="F234" s="17" t="s">
        <v>6</v>
      </c>
      <c r="G234" s="17" t="s">
        <v>7</v>
      </c>
      <c r="H234" s="20" t="s">
        <v>8</v>
      </c>
      <c r="I234" s="17" t="s">
        <v>9</v>
      </c>
      <c r="J234" s="17" t="s">
        <v>10</v>
      </c>
      <c r="K234" s="20" t="s">
        <v>11</v>
      </c>
    </row>
    <row r="235" ht="20" customHeight="1" spans="1:11">
      <c r="A235" s="5" t="s">
        <v>452</v>
      </c>
      <c r="B235" s="92">
        <v>35</v>
      </c>
      <c r="C235" s="7" t="s">
        <v>383</v>
      </c>
      <c r="D235" s="281" t="s">
        <v>384</v>
      </c>
      <c r="E235" s="94" t="s">
        <v>385</v>
      </c>
      <c r="F235" s="26" t="s">
        <v>386</v>
      </c>
      <c r="G235" s="26" t="s">
        <v>35</v>
      </c>
      <c r="H235" s="33">
        <v>43</v>
      </c>
      <c r="I235" s="98">
        <v>34</v>
      </c>
      <c r="J235" s="46">
        <v>0.71</v>
      </c>
      <c r="K235" s="33">
        <f>J235*H235</f>
        <v>30.53</v>
      </c>
    </row>
    <row r="236" ht="20" customHeight="1" spans="1:11">
      <c r="A236" s="5" t="s">
        <v>452</v>
      </c>
      <c r="B236" s="92">
        <v>35</v>
      </c>
      <c r="C236" s="7" t="s">
        <v>381</v>
      </c>
      <c r="D236" s="93"/>
      <c r="E236" s="94" t="s">
        <v>382</v>
      </c>
      <c r="F236" s="26"/>
      <c r="G236" s="26"/>
      <c r="H236" s="33">
        <v>1.65</v>
      </c>
      <c r="I236" s="98">
        <v>34</v>
      </c>
      <c r="J236" s="46">
        <v>1</v>
      </c>
      <c r="K236" s="33">
        <f>J236*H236</f>
        <v>1.65</v>
      </c>
    </row>
    <row r="237" ht="20" customHeight="1" spans="1:11">
      <c r="A237" s="5" t="s">
        <v>452</v>
      </c>
      <c r="B237" s="92">
        <v>35</v>
      </c>
      <c r="C237" s="23" t="s">
        <v>73</v>
      </c>
      <c r="D237" s="7"/>
      <c r="E237" s="6"/>
      <c r="F237" s="26"/>
      <c r="G237" s="26"/>
      <c r="H237" s="95"/>
      <c r="I237" s="98"/>
      <c r="J237" s="98"/>
      <c r="K237" s="33">
        <f>SUM(K235:K236)</f>
        <v>32.18</v>
      </c>
    </row>
    <row r="238" ht="20" customHeight="1" spans="1:11">
      <c r="A238" s="96"/>
      <c r="B238" s="97"/>
      <c r="C238" s="99"/>
      <c r="D238" s="99"/>
      <c r="E238" s="178"/>
      <c r="F238" s="146"/>
      <c r="G238" s="146"/>
      <c r="H238" s="144"/>
      <c r="I238" s="13"/>
      <c r="J238" s="13"/>
      <c r="K238" s="90"/>
    </row>
    <row r="239" ht="20" customHeight="1" spans="1:11">
      <c r="A239" s="96"/>
      <c r="B239" s="97"/>
      <c r="C239" s="99"/>
      <c r="D239" s="99"/>
      <c r="E239" s="178"/>
      <c r="F239" s="146"/>
      <c r="G239" s="146"/>
      <c r="H239" s="144"/>
      <c r="I239" s="13"/>
      <c r="J239" s="13"/>
      <c r="K239" s="90"/>
    </row>
    <row r="240" ht="20" customHeight="1" spans="1:11">
      <c r="A240" s="96"/>
      <c r="B240" s="97"/>
      <c r="C240" s="99"/>
      <c r="D240" s="99"/>
      <c r="E240" s="178"/>
      <c r="F240" s="146"/>
      <c r="G240" s="146"/>
      <c r="H240" s="144"/>
      <c r="I240" s="13"/>
      <c r="J240" s="13"/>
      <c r="K240" s="90"/>
    </row>
    <row r="243" ht="20" customHeight="1" spans="1:11">
      <c r="A243" s="16" t="s">
        <v>1</v>
      </c>
      <c r="B243" s="16" t="s">
        <v>2</v>
      </c>
      <c r="C243" s="17" t="s">
        <v>3</v>
      </c>
      <c r="D243" s="18" t="s">
        <v>4</v>
      </c>
      <c r="E243" s="19" t="s">
        <v>5</v>
      </c>
      <c r="F243" s="17" t="s">
        <v>6</v>
      </c>
      <c r="G243" s="17" t="s">
        <v>7</v>
      </c>
      <c r="H243" s="20" t="s">
        <v>8</v>
      </c>
      <c r="I243" s="17" t="s">
        <v>9</v>
      </c>
      <c r="J243" s="17" t="s">
        <v>10</v>
      </c>
      <c r="K243" s="20" t="s">
        <v>11</v>
      </c>
    </row>
    <row r="244" ht="20" customHeight="1" spans="1:11">
      <c r="A244" s="5" t="s">
        <v>453</v>
      </c>
      <c r="B244" s="92">
        <v>24</v>
      </c>
      <c r="C244" s="7" t="s">
        <v>383</v>
      </c>
      <c r="D244" s="281" t="s">
        <v>384</v>
      </c>
      <c r="E244" s="94" t="s">
        <v>385</v>
      </c>
      <c r="F244" s="26" t="s">
        <v>386</v>
      </c>
      <c r="G244" s="26" t="s">
        <v>35</v>
      </c>
      <c r="H244" s="33">
        <v>43</v>
      </c>
      <c r="I244" s="98">
        <v>24</v>
      </c>
      <c r="J244" s="46">
        <v>0.71</v>
      </c>
      <c r="K244" s="33">
        <f>J244*H244</f>
        <v>30.53</v>
      </c>
    </row>
    <row r="245" ht="20" customHeight="1" spans="1:11">
      <c r="A245" s="5" t="s">
        <v>453</v>
      </c>
      <c r="B245" s="92">
        <v>24</v>
      </c>
      <c r="C245" s="7" t="s">
        <v>381</v>
      </c>
      <c r="D245" s="93"/>
      <c r="E245" s="94" t="s">
        <v>382</v>
      </c>
      <c r="F245" s="26"/>
      <c r="G245" s="26"/>
      <c r="H245" s="33">
        <v>1.65</v>
      </c>
      <c r="I245" s="98">
        <v>24</v>
      </c>
      <c r="J245" s="46">
        <v>1</v>
      </c>
      <c r="K245" s="33">
        <f>J245*H245</f>
        <v>1.65</v>
      </c>
    </row>
    <row r="246" ht="20" customHeight="1" spans="1:11">
      <c r="A246" s="5" t="s">
        <v>453</v>
      </c>
      <c r="B246" s="92">
        <v>24</v>
      </c>
      <c r="C246" s="23" t="s">
        <v>73</v>
      </c>
      <c r="D246" s="7"/>
      <c r="E246" s="6"/>
      <c r="F246" s="26"/>
      <c r="G246" s="26"/>
      <c r="H246" s="95"/>
      <c r="I246" s="98"/>
      <c r="J246" s="98"/>
      <c r="K246" s="33">
        <f>SUM(K244:K245)</f>
        <v>32.18</v>
      </c>
    </row>
    <row r="247" ht="20" customHeight="1" spans="1:11">
      <c r="A247" s="96"/>
      <c r="B247" s="97"/>
      <c r="C247" s="99"/>
      <c r="D247" s="99"/>
      <c r="E247" s="178"/>
      <c r="F247" s="146"/>
      <c r="G247" s="146"/>
      <c r="H247" s="144"/>
      <c r="I247" s="13"/>
      <c r="J247" s="13"/>
      <c r="K247" s="90"/>
    </row>
    <row r="248" ht="20" customHeight="1" spans="1:11">
      <c r="A248" s="96"/>
      <c r="B248" s="97"/>
      <c r="C248" s="99"/>
      <c r="D248" s="99"/>
      <c r="E248" s="178"/>
      <c r="F248" s="146"/>
      <c r="G248" s="146"/>
      <c r="H248" s="144"/>
      <c r="I248" s="13"/>
      <c r="J248" s="13"/>
      <c r="K248" s="90"/>
    </row>
    <row r="249" ht="20" customHeight="1" spans="1:11">
      <c r="A249" s="96"/>
      <c r="B249" s="97"/>
      <c r="C249" s="99"/>
      <c r="D249" s="99"/>
      <c r="E249" s="178"/>
      <c r="F249" s="146"/>
      <c r="G249" s="146"/>
      <c r="H249" s="144"/>
      <c r="I249" s="13"/>
      <c r="J249" s="13"/>
      <c r="K249" s="90"/>
    </row>
    <row r="252" ht="20" customHeight="1" spans="1:11">
      <c r="A252" s="16" t="s">
        <v>1</v>
      </c>
      <c r="B252" s="16" t="s">
        <v>2</v>
      </c>
      <c r="C252" s="17" t="s">
        <v>3</v>
      </c>
      <c r="D252" s="18" t="s">
        <v>4</v>
      </c>
      <c r="E252" s="19" t="s">
        <v>5</v>
      </c>
      <c r="F252" s="17" t="s">
        <v>6</v>
      </c>
      <c r="G252" s="17" t="s">
        <v>7</v>
      </c>
      <c r="H252" s="20" t="s">
        <v>8</v>
      </c>
      <c r="I252" s="17" t="s">
        <v>9</v>
      </c>
      <c r="J252" s="17" t="s">
        <v>10</v>
      </c>
      <c r="K252" s="20" t="s">
        <v>11</v>
      </c>
    </row>
    <row r="253" ht="20" customHeight="1" spans="1:11">
      <c r="A253" s="7" t="s">
        <v>454</v>
      </c>
      <c r="B253" s="92">
        <v>25</v>
      </c>
      <c r="C253" s="7" t="s">
        <v>455</v>
      </c>
      <c r="D253" s="93" t="s">
        <v>456</v>
      </c>
      <c r="E253" s="94" t="s">
        <v>457</v>
      </c>
      <c r="F253" s="26" t="s">
        <v>458</v>
      </c>
      <c r="G253" s="26" t="s">
        <v>147</v>
      </c>
      <c r="H253" s="95">
        <v>39.8</v>
      </c>
      <c r="I253" s="98">
        <v>25</v>
      </c>
      <c r="J253" s="46">
        <v>0.71</v>
      </c>
      <c r="K253" s="33">
        <f t="shared" ref="K253:K259" si="1">J253*H253</f>
        <v>28.258</v>
      </c>
    </row>
    <row r="254" ht="20" customHeight="1" spans="1:11">
      <c r="A254" s="7" t="s">
        <v>454</v>
      </c>
      <c r="B254" s="92">
        <v>25</v>
      </c>
      <c r="C254" s="7" t="s">
        <v>459</v>
      </c>
      <c r="D254" s="93" t="s">
        <v>460</v>
      </c>
      <c r="E254" s="94" t="s">
        <v>461</v>
      </c>
      <c r="F254" s="26" t="s">
        <v>462</v>
      </c>
      <c r="G254" s="26" t="s">
        <v>463</v>
      </c>
      <c r="H254" s="95">
        <v>33.8</v>
      </c>
      <c r="I254" s="98">
        <v>25</v>
      </c>
      <c r="J254" s="46">
        <v>0.71</v>
      </c>
      <c r="K254" s="33">
        <f t="shared" si="1"/>
        <v>23.998</v>
      </c>
    </row>
    <row r="255" ht="20" customHeight="1" spans="1:11">
      <c r="A255" s="7" t="s">
        <v>454</v>
      </c>
      <c r="B255" s="92">
        <v>25</v>
      </c>
      <c r="C255" s="7" t="s">
        <v>464</v>
      </c>
      <c r="D255" s="93" t="s">
        <v>465</v>
      </c>
      <c r="E255" s="94" t="s">
        <v>464</v>
      </c>
      <c r="F255" s="26" t="s">
        <v>466</v>
      </c>
      <c r="G255" s="26" t="s">
        <v>22</v>
      </c>
      <c r="H255" s="95">
        <v>39.8</v>
      </c>
      <c r="I255" s="98">
        <v>25</v>
      </c>
      <c r="J255" s="46">
        <v>0.76</v>
      </c>
      <c r="K255" s="33">
        <f t="shared" si="1"/>
        <v>30.248</v>
      </c>
    </row>
    <row r="256" ht="20" customHeight="1" spans="1:11">
      <c r="A256" s="7" t="s">
        <v>454</v>
      </c>
      <c r="B256" s="92">
        <v>25</v>
      </c>
      <c r="C256" s="7" t="s">
        <v>467</v>
      </c>
      <c r="D256" s="93" t="s">
        <v>468</v>
      </c>
      <c r="E256" s="94" t="s">
        <v>469</v>
      </c>
      <c r="F256" s="26" t="s">
        <v>470</v>
      </c>
      <c r="G256" s="26" t="s">
        <v>147</v>
      </c>
      <c r="H256" s="95">
        <v>49.8</v>
      </c>
      <c r="I256" s="98">
        <v>25</v>
      </c>
      <c r="J256" s="46">
        <v>0.71</v>
      </c>
      <c r="K256" s="33">
        <f t="shared" si="1"/>
        <v>35.358</v>
      </c>
    </row>
    <row r="257" ht="20" customHeight="1" spans="1:11">
      <c r="A257" s="7" t="s">
        <v>454</v>
      </c>
      <c r="B257" s="92">
        <v>25</v>
      </c>
      <c r="C257" s="7" t="s">
        <v>471</v>
      </c>
      <c r="D257" s="93" t="s">
        <v>472</v>
      </c>
      <c r="E257" s="94" t="s">
        <v>473</v>
      </c>
      <c r="F257" s="26" t="s">
        <v>474</v>
      </c>
      <c r="G257" s="26" t="s">
        <v>147</v>
      </c>
      <c r="H257" s="95">
        <v>39.8</v>
      </c>
      <c r="I257" s="98">
        <v>25</v>
      </c>
      <c r="J257" s="46">
        <v>0.71</v>
      </c>
      <c r="K257" s="33">
        <f t="shared" si="1"/>
        <v>28.258</v>
      </c>
    </row>
    <row r="258" ht="20" customHeight="1" spans="1:11">
      <c r="A258" s="7" t="s">
        <v>454</v>
      </c>
      <c r="B258" s="92">
        <v>25</v>
      </c>
      <c r="C258" s="7" t="s">
        <v>475</v>
      </c>
      <c r="D258" s="93" t="s">
        <v>476</v>
      </c>
      <c r="E258" s="94" t="s">
        <v>477</v>
      </c>
      <c r="F258" s="26" t="s">
        <v>478</v>
      </c>
      <c r="G258" s="26" t="s">
        <v>147</v>
      </c>
      <c r="H258" s="95">
        <v>56</v>
      </c>
      <c r="I258" s="98">
        <v>25</v>
      </c>
      <c r="J258" s="46">
        <v>0.71</v>
      </c>
      <c r="K258" s="33">
        <f t="shared" si="1"/>
        <v>39.76</v>
      </c>
    </row>
    <row r="259" ht="20" customHeight="1" spans="1:11">
      <c r="A259" s="7" t="s">
        <v>454</v>
      </c>
      <c r="B259" s="92">
        <v>25</v>
      </c>
      <c r="C259" s="7" t="s">
        <v>479</v>
      </c>
      <c r="D259" s="284" t="s">
        <v>480</v>
      </c>
      <c r="E259" s="6" t="s">
        <v>481</v>
      </c>
      <c r="F259" s="7" t="s">
        <v>482</v>
      </c>
      <c r="G259" s="5" t="s">
        <v>483</v>
      </c>
      <c r="H259" s="44">
        <v>44.8</v>
      </c>
      <c r="I259" s="52">
        <v>25</v>
      </c>
      <c r="J259" s="46">
        <v>0.71</v>
      </c>
      <c r="K259" s="33">
        <f t="shared" si="1"/>
        <v>31.808</v>
      </c>
    </row>
    <row r="260" ht="20" customHeight="1" spans="1:11">
      <c r="A260" s="7" t="s">
        <v>454</v>
      </c>
      <c r="B260" s="92">
        <v>25</v>
      </c>
      <c r="C260" s="23" t="s">
        <v>73</v>
      </c>
      <c r="D260" s="5"/>
      <c r="E260" s="6"/>
      <c r="F260" s="7"/>
      <c r="G260" s="5"/>
      <c r="H260" s="44"/>
      <c r="I260" s="52"/>
      <c r="J260" s="46"/>
      <c r="K260" s="33">
        <f>SUM(K253:K259)</f>
        <v>217.688</v>
      </c>
    </row>
    <row r="261" ht="20" customHeight="1" spans="1:11">
      <c r="A261" s="99"/>
      <c r="B261" s="179"/>
      <c r="C261" s="99"/>
      <c r="D261" s="96"/>
      <c r="E261" s="178"/>
      <c r="F261" s="99"/>
      <c r="G261" s="96"/>
      <c r="H261" s="180"/>
      <c r="I261" s="181"/>
      <c r="J261" s="102"/>
      <c r="K261" s="90"/>
    </row>
    <row r="262" ht="20" customHeight="1" spans="1:11">
      <c r="A262" s="99"/>
      <c r="B262" s="179"/>
      <c r="C262" s="99"/>
      <c r="D262" s="96"/>
      <c r="E262" s="178"/>
      <c r="F262" s="99"/>
      <c r="G262" s="96"/>
      <c r="H262" s="180"/>
      <c r="I262" s="181"/>
      <c r="J262" s="102"/>
      <c r="K262" s="90"/>
    </row>
    <row r="263" ht="20" customHeight="1" spans="1:11">
      <c r="A263" s="99"/>
      <c r="B263" s="179"/>
      <c r="C263" s="99"/>
      <c r="D263" s="96"/>
      <c r="E263" s="178"/>
      <c r="F263" s="99"/>
      <c r="G263" s="96"/>
      <c r="H263" s="180"/>
      <c r="I263" s="181"/>
      <c r="J263" s="102"/>
      <c r="K263" s="90"/>
    </row>
    <row r="266" ht="20" customHeight="1" spans="1:11">
      <c r="A266" s="16" t="s">
        <v>1</v>
      </c>
      <c r="B266" s="16" t="s">
        <v>2</v>
      </c>
      <c r="C266" s="17" t="s">
        <v>3</v>
      </c>
      <c r="D266" s="18" t="s">
        <v>4</v>
      </c>
      <c r="E266" s="19" t="s">
        <v>5</v>
      </c>
      <c r="F266" s="17" t="s">
        <v>6</v>
      </c>
      <c r="G266" s="17" t="s">
        <v>7</v>
      </c>
      <c r="H266" s="20" t="s">
        <v>8</v>
      </c>
      <c r="I266" s="17" t="s">
        <v>9</v>
      </c>
      <c r="J266" s="17" t="s">
        <v>10</v>
      </c>
      <c r="K266" s="20" t="s">
        <v>11</v>
      </c>
    </row>
    <row r="267" ht="20" customHeight="1" spans="1:11">
      <c r="A267" s="7" t="s">
        <v>484</v>
      </c>
      <c r="B267" s="92">
        <v>30</v>
      </c>
      <c r="C267" s="7" t="s">
        <v>455</v>
      </c>
      <c r="D267" s="93" t="s">
        <v>456</v>
      </c>
      <c r="E267" s="94" t="s">
        <v>457</v>
      </c>
      <c r="F267" s="26" t="s">
        <v>458</v>
      </c>
      <c r="G267" s="26" t="s">
        <v>147</v>
      </c>
      <c r="H267" s="95">
        <v>39.8</v>
      </c>
      <c r="I267" s="98">
        <v>30</v>
      </c>
      <c r="J267" s="46">
        <v>0.71</v>
      </c>
      <c r="K267" s="33">
        <f t="shared" ref="K267:K273" si="2">J267*H267</f>
        <v>28.258</v>
      </c>
    </row>
    <row r="268" ht="20" customHeight="1" spans="1:11">
      <c r="A268" s="7" t="s">
        <v>484</v>
      </c>
      <c r="B268" s="92">
        <v>30</v>
      </c>
      <c r="C268" s="7" t="s">
        <v>459</v>
      </c>
      <c r="D268" s="93" t="s">
        <v>460</v>
      </c>
      <c r="E268" s="94" t="s">
        <v>461</v>
      </c>
      <c r="F268" s="26" t="s">
        <v>462</v>
      </c>
      <c r="G268" s="26" t="s">
        <v>463</v>
      </c>
      <c r="H268" s="95">
        <v>33.8</v>
      </c>
      <c r="I268" s="98">
        <v>30</v>
      </c>
      <c r="J268" s="46">
        <v>0.71</v>
      </c>
      <c r="K268" s="33">
        <f t="shared" si="2"/>
        <v>23.998</v>
      </c>
    </row>
    <row r="269" ht="20" customHeight="1" spans="1:11">
      <c r="A269" s="7" t="s">
        <v>484</v>
      </c>
      <c r="B269" s="92">
        <v>30</v>
      </c>
      <c r="C269" s="7" t="s">
        <v>464</v>
      </c>
      <c r="D269" s="93" t="s">
        <v>465</v>
      </c>
      <c r="E269" s="94" t="s">
        <v>464</v>
      </c>
      <c r="F269" s="26" t="s">
        <v>466</v>
      </c>
      <c r="G269" s="26" t="s">
        <v>22</v>
      </c>
      <c r="H269" s="95">
        <v>39.8</v>
      </c>
      <c r="I269" s="98">
        <v>30</v>
      </c>
      <c r="J269" s="46">
        <v>0.76</v>
      </c>
      <c r="K269" s="33">
        <f t="shared" si="2"/>
        <v>30.248</v>
      </c>
    </row>
    <row r="270" ht="20" customHeight="1" spans="1:11">
      <c r="A270" s="7" t="s">
        <v>484</v>
      </c>
      <c r="B270" s="92">
        <v>30</v>
      </c>
      <c r="C270" s="7" t="s">
        <v>467</v>
      </c>
      <c r="D270" s="93" t="s">
        <v>468</v>
      </c>
      <c r="E270" s="94" t="s">
        <v>469</v>
      </c>
      <c r="F270" s="26" t="s">
        <v>470</v>
      </c>
      <c r="G270" s="26" t="s">
        <v>147</v>
      </c>
      <c r="H270" s="95">
        <v>49.8</v>
      </c>
      <c r="I270" s="98">
        <v>30</v>
      </c>
      <c r="J270" s="46">
        <v>0.71</v>
      </c>
      <c r="K270" s="33">
        <f t="shared" si="2"/>
        <v>35.358</v>
      </c>
    </row>
    <row r="271" ht="20" customHeight="1" spans="1:11">
      <c r="A271" s="7" t="s">
        <v>484</v>
      </c>
      <c r="B271" s="92">
        <v>30</v>
      </c>
      <c r="C271" s="7" t="s">
        <v>471</v>
      </c>
      <c r="D271" s="93" t="s">
        <v>472</v>
      </c>
      <c r="E271" s="94" t="s">
        <v>473</v>
      </c>
      <c r="F271" s="26" t="s">
        <v>474</v>
      </c>
      <c r="G271" s="26" t="s">
        <v>147</v>
      </c>
      <c r="H271" s="95">
        <v>39.8</v>
      </c>
      <c r="I271" s="98">
        <v>30</v>
      </c>
      <c r="J271" s="46">
        <v>0.71</v>
      </c>
      <c r="K271" s="33">
        <f t="shared" si="2"/>
        <v>28.258</v>
      </c>
    </row>
    <row r="272" ht="20" customHeight="1" spans="1:11">
      <c r="A272" s="7" t="s">
        <v>484</v>
      </c>
      <c r="B272" s="92">
        <v>30</v>
      </c>
      <c r="C272" s="7" t="s">
        <v>475</v>
      </c>
      <c r="D272" s="93" t="s">
        <v>476</v>
      </c>
      <c r="E272" s="94" t="s">
        <v>477</v>
      </c>
      <c r="F272" s="26" t="s">
        <v>478</v>
      </c>
      <c r="G272" s="26" t="s">
        <v>147</v>
      </c>
      <c r="H272" s="95">
        <v>56</v>
      </c>
      <c r="I272" s="98">
        <v>30</v>
      </c>
      <c r="J272" s="46">
        <v>0.71</v>
      </c>
      <c r="K272" s="33">
        <f t="shared" si="2"/>
        <v>39.76</v>
      </c>
    </row>
    <row r="273" ht="20" customHeight="1" spans="1:11">
      <c r="A273" s="7" t="s">
        <v>484</v>
      </c>
      <c r="B273" s="92">
        <v>30</v>
      </c>
      <c r="C273" s="7" t="s">
        <v>479</v>
      </c>
      <c r="D273" s="284" t="s">
        <v>480</v>
      </c>
      <c r="E273" s="6" t="s">
        <v>481</v>
      </c>
      <c r="F273" s="7" t="s">
        <v>482</v>
      </c>
      <c r="G273" s="5" t="s">
        <v>483</v>
      </c>
      <c r="H273" s="44">
        <v>44.8</v>
      </c>
      <c r="I273" s="52">
        <v>30</v>
      </c>
      <c r="J273" s="46">
        <v>0.71</v>
      </c>
      <c r="K273" s="33">
        <f t="shared" si="2"/>
        <v>31.808</v>
      </c>
    </row>
    <row r="274" ht="20" customHeight="1" spans="1:11">
      <c r="A274" s="7" t="s">
        <v>484</v>
      </c>
      <c r="B274" s="92">
        <v>30</v>
      </c>
      <c r="C274" s="23" t="s">
        <v>73</v>
      </c>
      <c r="D274" s="5"/>
      <c r="E274" s="6"/>
      <c r="F274" s="7"/>
      <c r="G274" s="5"/>
      <c r="H274" s="44"/>
      <c r="I274" s="52"/>
      <c r="J274" s="46"/>
      <c r="K274" s="33">
        <f>SUM(K267:K273)</f>
        <v>217.688</v>
      </c>
    </row>
    <row r="275" ht="20" customHeight="1" spans="1:11">
      <c r="A275" s="99"/>
      <c r="B275" s="179"/>
      <c r="C275" s="99"/>
      <c r="D275" s="96"/>
      <c r="E275" s="178"/>
      <c r="F275" s="99"/>
      <c r="G275" s="96"/>
      <c r="H275" s="180"/>
      <c r="I275" s="181"/>
      <c r="J275" s="102"/>
      <c r="K275" s="90"/>
    </row>
    <row r="276" ht="20" customHeight="1" spans="1:11">
      <c r="A276" s="99"/>
      <c r="B276" s="179"/>
      <c r="C276" s="99"/>
      <c r="D276" s="96"/>
      <c r="E276" s="178"/>
      <c r="F276" s="99"/>
      <c r="G276" s="96"/>
      <c r="H276" s="180"/>
      <c r="I276" s="181"/>
      <c r="J276" s="102"/>
      <c r="K276" s="90"/>
    </row>
    <row r="277" ht="20" customHeight="1" spans="1:11">
      <c r="A277" s="99"/>
      <c r="B277" s="179"/>
      <c r="C277" s="99"/>
      <c r="D277" s="96"/>
      <c r="E277" s="178"/>
      <c r="F277" s="99"/>
      <c r="G277" s="96"/>
      <c r="H277" s="180"/>
      <c r="I277" s="181"/>
      <c r="J277" s="102"/>
      <c r="K277" s="90"/>
    </row>
    <row r="278" ht="20" customHeight="1" spans="1:11">
      <c r="A278" s="99"/>
      <c r="B278" s="179"/>
      <c r="C278" s="99"/>
      <c r="D278" s="96"/>
      <c r="E278" s="178"/>
      <c r="F278" s="99"/>
      <c r="G278" s="96"/>
      <c r="H278" s="180"/>
      <c r="I278" s="181"/>
      <c r="J278" s="102"/>
      <c r="K278" s="90"/>
    </row>
    <row r="281" ht="20" customHeight="1" spans="1:11">
      <c r="A281" s="16" t="s">
        <v>1</v>
      </c>
      <c r="B281" s="16" t="s">
        <v>2</v>
      </c>
      <c r="C281" s="17" t="s">
        <v>3</v>
      </c>
      <c r="D281" s="18" t="s">
        <v>4</v>
      </c>
      <c r="E281" s="19" t="s">
        <v>5</v>
      </c>
      <c r="F281" s="17" t="s">
        <v>6</v>
      </c>
      <c r="G281" s="17" t="s">
        <v>7</v>
      </c>
      <c r="H281" s="20" t="s">
        <v>8</v>
      </c>
      <c r="I281" s="17" t="s">
        <v>9</v>
      </c>
      <c r="J281" s="17" t="s">
        <v>10</v>
      </c>
      <c r="K281" s="20" t="s">
        <v>11</v>
      </c>
    </row>
    <row r="282" ht="20" customHeight="1" spans="1:11">
      <c r="A282" s="7" t="s">
        <v>485</v>
      </c>
      <c r="B282" s="92">
        <v>21</v>
      </c>
      <c r="C282" s="7" t="s">
        <v>455</v>
      </c>
      <c r="D282" s="93" t="s">
        <v>456</v>
      </c>
      <c r="E282" s="94" t="s">
        <v>457</v>
      </c>
      <c r="F282" s="26" t="s">
        <v>458</v>
      </c>
      <c r="G282" s="26" t="s">
        <v>147</v>
      </c>
      <c r="H282" s="95">
        <v>39.8</v>
      </c>
      <c r="I282" s="98">
        <v>21</v>
      </c>
      <c r="J282" s="46">
        <v>0.71</v>
      </c>
      <c r="K282" s="33">
        <f t="shared" ref="K282:K288" si="3">J282*H282</f>
        <v>28.258</v>
      </c>
    </row>
    <row r="283" ht="20" customHeight="1" spans="1:11">
      <c r="A283" s="7" t="s">
        <v>485</v>
      </c>
      <c r="B283" s="92">
        <v>21</v>
      </c>
      <c r="C283" s="7" t="s">
        <v>459</v>
      </c>
      <c r="D283" s="93" t="s">
        <v>460</v>
      </c>
      <c r="E283" s="94" t="s">
        <v>461</v>
      </c>
      <c r="F283" s="26" t="s">
        <v>462</v>
      </c>
      <c r="G283" s="26" t="s">
        <v>463</v>
      </c>
      <c r="H283" s="95">
        <v>33.8</v>
      </c>
      <c r="I283" s="98">
        <v>21</v>
      </c>
      <c r="J283" s="46">
        <v>0.71</v>
      </c>
      <c r="K283" s="33">
        <f t="shared" si="3"/>
        <v>23.998</v>
      </c>
    </row>
    <row r="284" ht="20" customHeight="1" spans="1:11">
      <c r="A284" s="7" t="s">
        <v>485</v>
      </c>
      <c r="B284" s="92">
        <v>21</v>
      </c>
      <c r="C284" s="7" t="s">
        <v>464</v>
      </c>
      <c r="D284" s="93" t="s">
        <v>465</v>
      </c>
      <c r="E284" s="94" t="s">
        <v>464</v>
      </c>
      <c r="F284" s="26" t="s">
        <v>466</v>
      </c>
      <c r="G284" s="26" t="s">
        <v>22</v>
      </c>
      <c r="H284" s="95">
        <v>39.8</v>
      </c>
      <c r="I284" s="98">
        <v>21</v>
      </c>
      <c r="J284" s="46">
        <v>0.76</v>
      </c>
      <c r="K284" s="33">
        <f t="shared" si="3"/>
        <v>30.248</v>
      </c>
    </row>
    <row r="285" ht="20" customHeight="1" spans="1:11">
      <c r="A285" s="7" t="s">
        <v>485</v>
      </c>
      <c r="B285" s="92">
        <v>21</v>
      </c>
      <c r="C285" s="7" t="s">
        <v>467</v>
      </c>
      <c r="D285" s="93" t="s">
        <v>468</v>
      </c>
      <c r="E285" s="94" t="s">
        <v>469</v>
      </c>
      <c r="F285" s="26" t="s">
        <v>470</v>
      </c>
      <c r="G285" s="26" t="s">
        <v>147</v>
      </c>
      <c r="H285" s="95">
        <v>49.8</v>
      </c>
      <c r="I285" s="98">
        <v>21</v>
      </c>
      <c r="J285" s="46">
        <v>0.71</v>
      </c>
      <c r="K285" s="33">
        <f t="shared" si="3"/>
        <v>35.358</v>
      </c>
    </row>
    <row r="286" ht="20" customHeight="1" spans="1:11">
      <c r="A286" s="7" t="s">
        <v>485</v>
      </c>
      <c r="B286" s="92">
        <v>21</v>
      </c>
      <c r="C286" s="7" t="s">
        <v>471</v>
      </c>
      <c r="D286" s="93" t="s">
        <v>472</v>
      </c>
      <c r="E286" s="94" t="s">
        <v>473</v>
      </c>
      <c r="F286" s="26" t="s">
        <v>474</v>
      </c>
      <c r="G286" s="26" t="s">
        <v>147</v>
      </c>
      <c r="H286" s="95">
        <v>39.8</v>
      </c>
      <c r="I286" s="98">
        <v>21</v>
      </c>
      <c r="J286" s="46">
        <v>0.71</v>
      </c>
      <c r="K286" s="33">
        <f t="shared" si="3"/>
        <v>28.258</v>
      </c>
    </row>
    <row r="287" ht="20" customHeight="1" spans="1:11">
      <c r="A287" s="7" t="s">
        <v>485</v>
      </c>
      <c r="B287" s="92">
        <v>21</v>
      </c>
      <c r="C287" s="7" t="s">
        <v>475</v>
      </c>
      <c r="D287" s="93" t="s">
        <v>476</v>
      </c>
      <c r="E287" s="94" t="s">
        <v>477</v>
      </c>
      <c r="F287" s="26" t="s">
        <v>478</v>
      </c>
      <c r="G287" s="26" t="s">
        <v>147</v>
      </c>
      <c r="H287" s="95">
        <v>56</v>
      </c>
      <c r="I287" s="98">
        <v>21</v>
      </c>
      <c r="J287" s="46">
        <v>0.71</v>
      </c>
      <c r="K287" s="33">
        <f t="shared" si="3"/>
        <v>39.76</v>
      </c>
    </row>
    <row r="288" ht="20" customHeight="1" spans="1:11">
      <c r="A288" s="7" t="s">
        <v>485</v>
      </c>
      <c r="B288" s="92">
        <v>21</v>
      </c>
      <c r="C288" s="7" t="s">
        <v>479</v>
      </c>
      <c r="D288" s="284" t="s">
        <v>480</v>
      </c>
      <c r="E288" s="6" t="s">
        <v>481</v>
      </c>
      <c r="F288" s="7" t="s">
        <v>482</v>
      </c>
      <c r="G288" s="5" t="s">
        <v>483</v>
      </c>
      <c r="H288" s="44">
        <v>44.8</v>
      </c>
      <c r="I288" s="98">
        <v>21</v>
      </c>
      <c r="J288" s="46">
        <v>0.71</v>
      </c>
      <c r="K288" s="33">
        <f t="shared" si="3"/>
        <v>31.808</v>
      </c>
    </row>
    <row r="289" ht="20" customHeight="1" spans="1:11">
      <c r="A289" s="7" t="s">
        <v>485</v>
      </c>
      <c r="B289" s="92">
        <v>21</v>
      </c>
      <c r="C289" s="23" t="s">
        <v>73</v>
      </c>
      <c r="D289" s="5"/>
      <c r="E289" s="6"/>
      <c r="F289" s="7"/>
      <c r="G289" s="5"/>
      <c r="H289" s="44"/>
      <c r="I289" s="52"/>
      <c r="J289" s="46"/>
      <c r="K289" s="33">
        <f>SUM(K282:K288)</f>
        <v>217.688</v>
      </c>
    </row>
    <row r="290" ht="20" customHeight="1" spans="1:11">
      <c r="A290" s="99"/>
      <c r="B290" s="179"/>
      <c r="C290" s="99"/>
      <c r="D290" s="96"/>
      <c r="E290" s="178"/>
      <c r="F290" s="99"/>
      <c r="G290" s="96"/>
      <c r="H290" s="180"/>
      <c r="I290" s="181"/>
      <c r="J290" s="102"/>
      <c r="K290" s="90"/>
    </row>
    <row r="291" ht="20" customHeight="1" spans="1:11">
      <c r="A291" s="99"/>
      <c r="B291" s="179"/>
      <c r="C291" s="99"/>
      <c r="D291" s="96"/>
      <c r="E291" s="178"/>
      <c r="F291" s="99"/>
      <c r="G291" s="96"/>
      <c r="H291" s="180"/>
      <c r="I291" s="181"/>
      <c r="J291" s="102"/>
      <c r="K291" s="90"/>
    </row>
    <row r="292" ht="20" customHeight="1" spans="1:11">
      <c r="A292" s="99"/>
      <c r="B292" s="179"/>
      <c r="C292" s="99"/>
      <c r="D292" s="96"/>
      <c r="E292" s="178"/>
      <c r="F292" s="99"/>
      <c r="G292" s="96"/>
      <c r="H292" s="180"/>
      <c r="I292" s="181"/>
      <c r="J292" s="102"/>
      <c r="K292" s="90"/>
    </row>
    <row r="295" ht="20" customHeight="1" spans="1:11">
      <c r="A295" s="16" t="s">
        <v>1</v>
      </c>
      <c r="B295" s="16" t="s">
        <v>2</v>
      </c>
      <c r="C295" s="17" t="s">
        <v>3</v>
      </c>
      <c r="D295" s="18" t="s">
        <v>4</v>
      </c>
      <c r="E295" s="19" t="s">
        <v>5</v>
      </c>
      <c r="F295" s="17" t="s">
        <v>6</v>
      </c>
      <c r="G295" s="17" t="s">
        <v>7</v>
      </c>
      <c r="H295" s="20" t="s">
        <v>8</v>
      </c>
      <c r="I295" s="17" t="s">
        <v>9</v>
      </c>
      <c r="J295" s="17" t="s">
        <v>10</v>
      </c>
      <c r="K295" s="20" t="s">
        <v>11</v>
      </c>
    </row>
    <row r="296" ht="20" customHeight="1" spans="1:11">
      <c r="A296" s="5" t="s">
        <v>486</v>
      </c>
      <c r="B296" s="92">
        <v>36</v>
      </c>
      <c r="C296" s="7" t="s">
        <v>383</v>
      </c>
      <c r="D296" s="281" t="s">
        <v>384</v>
      </c>
      <c r="E296" s="94" t="s">
        <v>385</v>
      </c>
      <c r="F296" s="26" t="s">
        <v>386</v>
      </c>
      <c r="G296" s="26" t="s">
        <v>35</v>
      </c>
      <c r="H296" s="33">
        <v>43</v>
      </c>
      <c r="I296" s="98">
        <v>36</v>
      </c>
      <c r="J296" s="46">
        <v>0.71</v>
      </c>
      <c r="K296" s="33">
        <f>J296*H296</f>
        <v>30.53</v>
      </c>
    </row>
    <row r="297" ht="20" customHeight="1" spans="1:11">
      <c r="A297" s="5" t="s">
        <v>486</v>
      </c>
      <c r="B297" s="92">
        <v>36</v>
      </c>
      <c r="C297" s="7" t="s">
        <v>381</v>
      </c>
      <c r="D297" s="26"/>
      <c r="E297" s="94" t="s">
        <v>382</v>
      </c>
      <c r="F297" s="26"/>
      <c r="G297" s="26"/>
      <c r="H297" s="33">
        <v>1.65</v>
      </c>
      <c r="I297" s="98">
        <v>36</v>
      </c>
      <c r="J297" s="46">
        <v>1</v>
      </c>
      <c r="K297" s="33">
        <f>J297*H297</f>
        <v>1.65</v>
      </c>
    </row>
    <row r="298" ht="20" customHeight="1" spans="1:11">
      <c r="A298" s="5" t="s">
        <v>486</v>
      </c>
      <c r="B298" s="92">
        <v>36</v>
      </c>
      <c r="C298" s="7" t="s">
        <v>439</v>
      </c>
      <c r="D298" s="283" t="s">
        <v>440</v>
      </c>
      <c r="E298" s="94" t="s">
        <v>441</v>
      </c>
      <c r="F298" s="26" t="s">
        <v>442</v>
      </c>
      <c r="G298" s="26" t="s">
        <v>35</v>
      </c>
      <c r="H298" s="95">
        <v>48</v>
      </c>
      <c r="I298" s="98">
        <v>36</v>
      </c>
      <c r="J298" s="46">
        <v>0.71</v>
      </c>
      <c r="K298" s="33">
        <f>J298*H298</f>
        <v>34.08</v>
      </c>
    </row>
    <row r="299" ht="20" customHeight="1" spans="1:11">
      <c r="A299" s="5" t="s">
        <v>486</v>
      </c>
      <c r="B299" s="92">
        <v>36</v>
      </c>
      <c r="C299" s="7" t="s">
        <v>392</v>
      </c>
      <c r="D299" s="283" t="s">
        <v>443</v>
      </c>
      <c r="E299" s="94" t="s">
        <v>444</v>
      </c>
      <c r="F299" s="26" t="s">
        <v>445</v>
      </c>
      <c r="G299" s="26" t="s">
        <v>22</v>
      </c>
      <c r="H299" s="95">
        <v>49.8</v>
      </c>
      <c r="I299" s="98">
        <v>36</v>
      </c>
      <c r="J299" s="46">
        <v>0.76</v>
      </c>
      <c r="K299" s="33">
        <f>J299*H299</f>
        <v>37.848</v>
      </c>
    </row>
    <row r="300" ht="20" customHeight="1" spans="1:11">
      <c r="A300" s="5" t="s">
        <v>486</v>
      </c>
      <c r="B300" s="92">
        <v>36</v>
      </c>
      <c r="C300" s="23" t="s">
        <v>73</v>
      </c>
      <c r="D300" s="26"/>
      <c r="E300" s="94"/>
      <c r="F300" s="26"/>
      <c r="G300" s="26"/>
      <c r="H300" s="95"/>
      <c r="I300" s="98"/>
      <c r="J300" s="46"/>
      <c r="K300" s="33">
        <f>SUM(K296:K299)</f>
        <v>104.108</v>
      </c>
    </row>
    <row r="301" ht="20" customHeight="1" spans="1:11">
      <c r="A301" s="96"/>
      <c r="B301" s="97"/>
      <c r="C301" s="99"/>
      <c r="D301" s="146"/>
      <c r="E301" s="145"/>
      <c r="F301" s="146"/>
      <c r="G301" s="146"/>
      <c r="H301" s="144"/>
      <c r="I301" s="13"/>
      <c r="J301" s="102"/>
      <c r="K301" s="90"/>
    </row>
    <row r="302" ht="20" customHeight="1" spans="1:11">
      <c r="A302" s="96"/>
      <c r="B302" s="97"/>
      <c r="C302" s="99"/>
      <c r="D302" s="146"/>
      <c r="E302" s="145"/>
      <c r="F302" s="146"/>
      <c r="G302" s="146"/>
      <c r="H302" s="144"/>
      <c r="I302" s="13"/>
      <c r="J302" s="102"/>
      <c r="K302" s="90"/>
    </row>
    <row r="303" ht="20" customHeight="1" spans="1:11">
      <c r="A303" s="96"/>
      <c r="B303" s="97"/>
      <c r="C303" s="99"/>
      <c r="D303" s="146"/>
      <c r="E303" s="145"/>
      <c r="F303" s="146"/>
      <c r="G303" s="146"/>
      <c r="H303" s="144"/>
      <c r="I303" s="13"/>
      <c r="J303" s="102"/>
      <c r="K303" s="90"/>
    </row>
    <row r="304" ht="20" customHeight="1" spans="1:11">
      <c r="A304" s="96"/>
      <c r="B304" s="97"/>
      <c r="C304" s="99"/>
      <c r="D304" s="146"/>
      <c r="E304" s="145"/>
      <c r="F304" s="146"/>
      <c r="G304" s="146"/>
      <c r="H304" s="144"/>
      <c r="I304" s="13"/>
      <c r="J304" s="102"/>
      <c r="K304" s="90"/>
    </row>
    <row r="307" ht="20" customHeight="1" spans="1:11">
      <c r="A307" s="16" t="s">
        <v>1</v>
      </c>
      <c r="B307" s="16" t="s">
        <v>2</v>
      </c>
      <c r="C307" s="17" t="s">
        <v>3</v>
      </c>
      <c r="D307" s="18" t="s">
        <v>4</v>
      </c>
      <c r="E307" s="19" t="s">
        <v>5</v>
      </c>
      <c r="F307" s="17" t="s">
        <v>6</v>
      </c>
      <c r="G307" s="17" t="s">
        <v>7</v>
      </c>
      <c r="H307" s="20" t="s">
        <v>8</v>
      </c>
      <c r="I307" s="17" t="s">
        <v>9</v>
      </c>
      <c r="J307" s="17" t="s">
        <v>10</v>
      </c>
      <c r="K307" s="20" t="s">
        <v>11</v>
      </c>
    </row>
    <row r="308" ht="20" customHeight="1" spans="1:11">
      <c r="A308" s="5" t="s">
        <v>487</v>
      </c>
      <c r="B308" s="92">
        <v>46</v>
      </c>
      <c r="C308" s="7" t="s">
        <v>383</v>
      </c>
      <c r="D308" s="281" t="s">
        <v>384</v>
      </c>
      <c r="E308" s="94" t="s">
        <v>385</v>
      </c>
      <c r="F308" s="26" t="s">
        <v>386</v>
      </c>
      <c r="G308" s="26" t="s">
        <v>35</v>
      </c>
      <c r="H308" s="33">
        <v>43</v>
      </c>
      <c r="I308" s="98">
        <v>46</v>
      </c>
      <c r="J308" s="46">
        <v>0.71</v>
      </c>
      <c r="K308" s="33">
        <f>J308*H308</f>
        <v>30.53</v>
      </c>
    </row>
    <row r="309" ht="20" customHeight="1" spans="1:11">
      <c r="A309" s="5" t="s">
        <v>487</v>
      </c>
      <c r="B309" s="92">
        <v>46</v>
      </c>
      <c r="C309" s="7" t="s">
        <v>381</v>
      </c>
      <c r="D309" s="26"/>
      <c r="E309" s="94" t="s">
        <v>382</v>
      </c>
      <c r="F309" s="26"/>
      <c r="G309" s="26"/>
      <c r="H309" s="33">
        <v>1.65</v>
      </c>
      <c r="I309" s="98">
        <v>46</v>
      </c>
      <c r="J309" s="46">
        <v>1</v>
      </c>
      <c r="K309" s="33">
        <f>J309*H309</f>
        <v>1.65</v>
      </c>
    </row>
    <row r="310" ht="20" customHeight="1" spans="1:11">
      <c r="A310" s="5" t="s">
        <v>487</v>
      </c>
      <c r="B310" s="92">
        <v>46</v>
      </c>
      <c r="C310" s="7" t="s">
        <v>439</v>
      </c>
      <c r="D310" s="283" t="s">
        <v>440</v>
      </c>
      <c r="E310" s="94" t="s">
        <v>441</v>
      </c>
      <c r="F310" s="26" t="s">
        <v>442</v>
      </c>
      <c r="G310" s="26" t="s">
        <v>35</v>
      </c>
      <c r="H310" s="95">
        <v>48</v>
      </c>
      <c r="I310" s="98">
        <v>46</v>
      </c>
      <c r="J310" s="46">
        <v>0.71</v>
      </c>
      <c r="K310" s="33">
        <f>J310*H310</f>
        <v>34.08</v>
      </c>
    </row>
    <row r="311" ht="20" customHeight="1" spans="1:11">
      <c r="A311" s="5" t="s">
        <v>487</v>
      </c>
      <c r="B311" s="92">
        <v>46</v>
      </c>
      <c r="C311" s="7" t="s">
        <v>392</v>
      </c>
      <c r="D311" s="283" t="s">
        <v>443</v>
      </c>
      <c r="E311" s="94" t="s">
        <v>444</v>
      </c>
      <c r="F311" s="26" t="s">
        <v>445</v>
      </c>
      <c r="G311" s="26" t="s">
        <v>22</v>
      </c>
      <c r="H311" s="95">
        <v>49.8</v>
      </c>
      <c r="I311" s="98">
        <v>46</v>
      </c>
      <c r="J311" s="46">
        <v>0.76</v>
      </c>
      <c r="K311" s="33">
        <f>J311*H311</f>
        <v>37.848</v>
      </c>
    </row>
    <row r="312" customHeight="1" spans="1:11">
      <c r="A312" s="5" t="s">
        <v>487</v>
      </c>
      <c r="B312" s="92">
        <v>46</v>
      </c>
      <c r="C312" s="23" t="s">
        <v>73</v>
      </c>
      <c r="D312" s="4"/>
      <c r="E312" s="4"/>
      <c r="F312" s="4"/>
      <c r="G312" s="4"/>
      <c r="H312" s="4"/>
      <c r="I312" s="48"/>
      <c r="J312" s="4"/>
      <c r="K312" s="95">
        <f>SUM(K308:K311)</f>
        <v>104.108</v>
      </c>
    </row>
    <row r="317" ht="20" customHeight="1" spans="1:11">
      <c r="A317" s="16" t="s">
        <v>1</v>
      </c>
      <c r="B317" s="16" t="s">
        <v>2</v>
      </c>
      <c r="C317" s="17" t="s">
        <v>3</v>
      </c>
      <c r="D317" s="18" t="s">
        <v>4</v>
      </c>
      <c r="E317" s="19" t="s">
        <v>5</v>
      </c>
      <c r="F317" s="17" t="s">
        <v>6</v>
      </c>
      <c r="G317" s="17" t="s">
        <v>7</v>
      </c>
      <c r="H317" s="20" t="s">
        <v>8</v>
      </c>
      <c r="I317" s="17" t="s">
        <v>9</v>
      </c>
      <c r="J317" s="17" t="s">
        <v>10</v>
      </c>
      <c r="K317" s="20" t="s">
        <v>11</v>
      </c>
    </row>
    <row r="318" ht="20" customHeight="1" spans="1:11">
      <c r="A318" s="5" t="s">
        <v>488</v>
      </c>
      <c r="B318" s="92">
        <v>44</v>
      </c>
      <c r="C318" s="7" t="s">
        <v>383</v>
      </c>
      <c r="D318" s="281" t="s">
        <v>384</v>
      </c>
      <c r="E318" s="94" t="s">
        <v>385</v>
      </c>
      <c r="F318" s="26" t="s">
        <v>386</v>
      </c>
      <c r="G318" s="26" t="s">
        <v>35</v>
      </c>
      <c r="H318" s="33">
        <v>43</v>
      </c>
      <c r="I318" s="98">
        <v>44</v>
      </c>
      <c r="J318" s="46">
        <v>0.71</v>
      </c>
      <c r="K318" s="33">
        <f>J318*H318</f>
        <v>30.53</v>
      </c>
    </row>
    <row r="319" ht="20" customHeight="1" spans="1:11">
      <c r="A319" s="5" t="s">
        <v>488</v>
      </c>
      <c r="B319" s="92">
        <v>44</v>
      </c>
      <c r="C319" s="7" t="s">
        <v>381</v>
      </c>
      <c r="D319" s="26"/>
      <c r="E319" s="94" t="s">
        <v>382</v>
      </c>
      <c r="F319" s="26"/>
      <c r="G319" s="26"/>
      <c r="H319" s="33">
        <v>1.65</v>
      </c>
      <c r="I319" s="98">
        <v>44</v>
      </c>
      <c r="J319" s="46">
        <v>1</v>
      </c>
      <c r="K319" s="33">
        <f>J319*H319</f>
        <v>1.65</v>
      </c>
    </row>
    <row r="320" ht="20" customHeight="1" spans="1:11">
      <c r="A320" s="5" t="s">
        <v>488</v>
      </c>
      <c r="B320" s="92">
        <v>44</v>
      </c>
      <c r="C320" s="7" t="s">
        <v>439</v>
      </c>
      <c r="D320" s="283" t="s">
        <v>440</v>
      </c>
      <c r="E320" s="94" t="s">
        <v>441</v>
      </c>
      <c r="F320" s="26" t="s">
        <v>442</v>
      </c>
      <c r="G320" s="26" t="s">
        <v>35</v>
      </c>
      <c r="H320" s="95">
        <v>48</v>
      </c>
      <c r="I320" s="98">
        <v>44</v>
      </c>
      <c r="J320" s="46">
        <v>0.71</v>
      </c>
      <c r="K320" s="33">
        <f>J320*H320</f>
        <v>34.08</v>
      </c>
    </row>
    <row r="321" ht="20" customHeight="1" spans="1:11">
      <c r="A321" s="5" t="s">
        <v>488</v>
      </c>
      <c r="B321" s="92">
        <v>44</v>
      </c>
      <c r="C321" s="7" t="s">
        <v>392</v>
      </c>
      <c r="D321" s="283" t="s">
        <v>443</v>
      </c>
      <c r="E321" s="94" t="s">
        <v>444</v>
      </c>
      <c r="F321" s="26" t="s">
        <v>445</v>
      </c>
      <c r="G321" s="26" t="s">
        <v>22</v>
      </c>
      <c r="H321" s="95">
        <v>49.8</v>
      </c>
      <c r="I321" s="98">
        <v>44</v>
      </c>
      <c r="J321" s="46">
        <v>0.76</v>
      </c>
      <c r="K321" s="33">
        <f>J321*H321</f>
        <v>37.848</v>
      </c>
    </row>
    <row r="322" customHeight="1" spans="1:11">
      <c r="A322" s="5" t="s">
        <v>488</v>
      </c>
      <c r="B322" s="92">
        <v>44</v>
      </c>
      <c r="C322" s="23" t="s">
        <v>73</v>
      </c>
      <c r="D322" s="4"/>
      <c r="E322" s="4"/>
      <c r="F322" s="4"/>
      <c r="G322" s="4"/>
      <c r="H322" s="4"/>
      <c r="I322" s="48"/>
      <c r="J322" s="4"/>
      <c r="K322" s="95">
        <f>SUM(K318:K321)</f>
        <v>104.108</v>
      </c>
    </row>
    <row r="327" ht="20" customHeight="1" spans="1:11">
      <c r="A327" s="16" t="s">
        <v>1</v>
      </c>
      <c r="B327" s="16" t="s">
        <v>2</v>
      </c>
      <c r="C327" s="17" t="s">
        <v>3</v>
      </c>
      <c r="D327" s="18" t="s">
        <v>4</v>
      </c>
      <c r="E327" s="19" t="s">
        <v>5</v>
      </c>
      <c r="F327" s="17" t="s">
        <v>6</v>
      </c>
      <c r="G327" s="17" t="s">
        <v>7</v>
      </c>
      <c r="H327" s="20" t="s">
        <v>8</v>
      </c>
      <c r="I327" s="17" t="s">
        <v>9</v>
      </c>
      <c r="J327" s="17" t="s">
        <v>10</v>
      </c>
      <c r="K327" s="20" t="s">
        <v>11</v>
      </c>
    </row>
    <row r="328" ht="20" customHeight="1" spans="1:11">
      <c r="A328" s="5" t="s">
        <v>489</v>
      </c>
      <c r="B328" s="92">
        <v>42</v>
      </c>
      <c r="C328" s="7" t="s">
        <v>383</v>
      </c>
      <c r="D328" s="281" t="s">
        <v>384</v>
      </c>
      <c r="E328" s="94" t="s">
        <v>385</v>
      </c>
      <c r="F328" s="26" t="s">
        <v>386</v>
      </c>
      <c r="G328" s="26" t="s">
        <v>35</v>
      </c>
      <c r="H328" s="33">
        <v>43</v>
      </c>
      <c r="I328" s="98">
        <v>42</v>
      </c>
      <c r="J328" s="46">
        <v>0.71</v>
      </c>
      <c r="K328" s="33">
        <f>J328*H328</f>
        <v>30.53</v>
      </c>
    </row>
    <row r="329" ht="20" customHeight="1" spans="1:11">
      <c r="A329" s="5" t="s">
        <v>489</v>
      </c>
      <c r="B329" s="92">
        <v>42</v>
      </c>
      <c r="C329" s="7" t="s">
        <v>381</v>
      </c>
      <c r="D329" s="26"/>
      <c r="E329" s="94" t="s">
        <v>382</v>
      </c>
      <c r="F329" s="26"/>
      <c r="G329" s="26"/>
      <c r="H329" s="33">
        <v>1.65</v>
      </c>
      <c r="I329" s="98">
        <v>42</v>
      </c>
      <c r="J329" s="46">
        <v>1</v>
      </c>
      <c r="K329" s="33">
        <f>J329*H329</f>
        <v>1.65</v>
      </c>
    </row>
    <row r="330" ht="20" customHeight="1" spans="1:11">
      <c r="A330" s="5" t="s">
        <v>489</v>
      </c>
      <c r="B330" s="92">
        <v>42</v>
      </c>
      <c r="C330" s="7" t="s">
        <v>439</v>
      </c>
      <c r="D330" s="283" t="s">
        <v>440</v>
      </c>
      <c r="E330" s="94" t="s">
        <v>441</v>
      </c>
      <c r="F330" s="26" t="s">
        <v>442</v>
      </c>
      <c r="G330" s="26" t="s">
        <v>35</v>
      </c>
      <c r="H330" s="95">
        <v>48</v>
      </c>
      <c r="I330" s="98">
        <v>42</v>
      </c>
      <c r="J330" s="46">
        <v>0.71</v>
      </c>
      <c r="K330" s="33">
        <f>J330*H330</f>
        <v>34.08</v>
      </c>
    </row>
    <row r="331" ht="20" customHeight="1" spans="1:11">
      <c r="A331" s="5" t="s">
        <v>489</v>
      </c>
      <c r="B331" s="92">
        <v>42</v>
      </c>
      <c r="C331" s="7" t="s">
        <v>392</v>
      </c>
      <c r="D331" s="283" t="s">
        <v>443</v>
      </c>
      <c r="E331" s="94" t="s">
        <v>444</v>
      </c>
      <c r="F331" s="26" t="s">
        <v>445</v>
      </c>
      <c r="G331" s="26" t="s">
        <v>22</v>
      </c>
      <c r="H331" s="95">
        <v>49.8</v>
      </c>
      <c r="I331" s="98">
        <v>42</v>
      </c>
      <c r="J331" s="46">
        <v>0.76</v>
      </c>
      <c r="K331" s="33">
        <f>J331*H331</f>
        <v>37.848</v>
      </c>
    </row>
    <row r="332" ht="20" customHeight="1" spans="1:11">
      <c r="A332" s="5" t="s">
        <v>489</v>
      </c>
      <c r="B332" s="92">
        <v>42</v>
      </c>
      <c r="C332" s="23" t="s">
        <v>73</v>
      </c>
      <c r="D332" s="26"/>
      <c r="E332" s="94"/>
      <c r="F332" s="26"/>
      <c r="G332" s="26"/>
      <c r="H332" s="95"/>
      <c r="I332" s="98"/>
      <c r="J332" s="46"/>
      <c r="K332" s="33">
        <f>SUM(K328:K331)</f>
        <v>104.108</v>
      </c>
    </row>
    <row r="333" ht="20" customHeight="1" spans="1:11">
      <c r="A333" s="96"/>
      <c r="B333" s="97"/>
      <c r="C333" s="99"/>
      <c r="D333" s="146"/>
      <c r="E333" s="145"/>
      <c r="F333" s="146"/>
      <c r="G333" s="146"/>
      <c r="H333" s="144"/>
      <c r="I333" s="13"/>
      <c r="J333" s="102"/>
      <c r="K333" s="90"/>
    </row>
    <row r="334" ht="20" customHeight="1" spans="1:11">
      <c r="A334" s="96"/>
      <c r="B334" s="97"/>
      <c r="C334" s="99"/>
      <c r="D334" s="146"/>
      <c r="E334" s="145"/>
      <c r="F334" s="146"/>
      <c r="G334" s="146"/>
      <c r="H334" s="144"/>
      <c r="I334" s="13"/>
      <c r="J334" s="102"/>
      <c r="K334" s="90"/>
    </row>
    <row r="335" ht="20" customHeight="1" spans="1:11">
      <c r="A335" s="96"/>
      <c r="B335" s="97"/>
      <c r="C335" s="99"/>
      <c r="D335" s="146"/>
      <c r="E335" s="145"/>
      <c r="F335" s="146"/>
      <c r="G335" s="146"/>
      <c r="H335" s="144"/>
      <c r="I335" s="13"/>
      <c r="J335" s="102"/>
      <c r="K335" s="90"/>
    </row>
    <row r="338" ht="20" customHeight="1" spans="1:11">
      <c r="A338" s="16" t="s">
        <v>1</v>
      </c>
      <c r="B338" s="16" t="s">
        <v>2</v>
      </c>
      <c r="C338" s="17" t="s">
        <v>3</v>
      </c>
      <c r="D338" s="18" t="s">
        <v>4</v>
      </c>
      <c r="E338" s="19" t="s">
        <v>5</v>
      </c>
      <c r="F338" s="17" t="s">
        <v>6</v>
      </c>
      <c r="G338" s="17" t="s">
        <v>7</v>
      </c>
      <c r="H338" s="20" t="s">
        <v>8</v>
      </c>
      <c r="I338" s="17" t="s">
        <v>9</v>
      </c>
      <c r="J338" s="17" t="s">
        <v>10</v>
      </c>
      <c r="K338" s="20" t="s">
        <v>11</v>
      </c>
    </row>
    <row r="339" ht="20" customHeight="1" spans="1:11">
      <c r="A339" s="5" t="s">
        <v>490</v>
      </c>
      <c r="B339" s="92">
        <v>31</v>
      </c>
      <c r="C339" s="7" t="s">
        <v>383</v>
      </c>
      <c r="D339" s="281" t="s">
        <v>384</v>
      </c>
      <c r="E339" s="94" t="s">
        <v>385</v>
      </c>
      <c r="F339" s="26" t="s">
        <v>386</v>
      </c>
      <c r="G339" s="26" t="s">
        <v>35</v>
      </c>
      <c r="H339" s="33">
        <v>43</v>
      </c>
      <c r="I339" s="98">
        <v>31</v>
      </c>
      <c r="J339" s="46">
        <v>0.71</v>
      </c>
      <c r="K339" s="33">
        <f>J339*H339</f>
        <v>30.53</v>
      </c>
    </row>
    <row r="340" ht="20" customHeight="1" spans="1:11">
      <c r="A340" s="5" t="s">
        <v>490</v>
      </c>
      <c r="B340" s="92">
        <v>31</v>
      </c>
      <c r="C340" s="7" t="s">
        <v>381</v>
      </c>
      <c r="D340" s="26"/>
      <c r="E340" s="94" t="s">
        <v>382</v>
      </c>
      <c r="F340" s="26"/>
      <c r="G340" s="26"/>
      <c r="H340" s="33">
        <v>1.65</v>
      </c>
      <c r="I340" s="98">
        <v>31</v>
      </c>
      <c r="J340" s="46">
        <v>1</v>
      </c>
      <c r="K340" s="33">
        <f>J340*H340</f>
        <v>1.65</v>
      </c>
    </row>
    <row r="341" ht="20" customHeight="1" spans="1:11">
      <c r="A341" s="5" t="s">
        <v>490</v>
      </c>
      <c r="B341" s="92">
        <v>31</v>
      </c>
      <c r="C341" s="23" t="s">
        <v>73</v>
      </c>
      <c r="D341" s="7"/>
      <c r="E341" s="94"/>
      <c r="F341" s="26"/>
      <c r="G341" s="26"/>
      <c r="H341" s="95"/>
      <c r="I341" s="98"/>
      <c r="J341" s="98"/>
      <c r="K341" s="33">
        <f>SUM(K339:K340)</f>
        <v>32.18</v>
      </c>
    </row>
    <row r="342" ht="20" customHeight="1" spans="1:11">
      <c r="A342" s="96"/>
      <c r="B342" s="97"/>
      <c r="C342" s="99"/>
      <c r="D342" s="99"/>
      <c r="E342" s="145"/>
      <c r="F342" s="146"/>
      <c r="G342" s="146"/>
      <c r="H342" s="144"/>
      <c r="I342" s="13"/>
      <c r="J342" s="13"/>
      <c r="K342" s="90"/>
    </row>
    <row r="343" ht="20" customHeight="1" spans="1:11">
      <c r="A343" s="96"/>
      <c r="B343" s="97"/>
      <c r="C343" s="99"/>
      <c r="D343" s="99"/>
      <c r="E343" s="145"/>
      <c r="F343" s="146"/>
      <c r="G343" s="146"/>
      <c r="H343" s="144"/>
      <c r="I343" s="13"/>
      <c r="J343" s="13"/>
      <c r="K343" s="90"/>
    </row>
    <row r="344" ht="20" customHeight="1" spans="1:11">
      <c r="A344" s="96"/>
      <c r="B344" s="97"/>
      <c r="C344" s="99"/>
      <c r="D344" s="99"/>
      <c r="E344" s="145"/>
      <c r="F344" s="146"/>
      <c r="G344" s="146"/>
      <c r="H344" s="144"/>
      <c r="I344" s="13"/>
      <c r="J344" s="13"/>
      <c r="K344" s="90"/>
    </row>
    <row r="347" ht="20" customHeight="1" spans="1:11">
      <c r="A347" s="16" t="s">
        <v>1</v>
      </c>
      <c r="B347" s="16" t="s">
        <v>2</v>
      </c>
      <c r="C347" s="17" t="s">
        <v>3</v>
      </c>
      <c r="D347" s="18" t="s">
        <v>4</v>
      </c>
      <c r="E347" s="19" t="s">
        <v>5</v>
      </c>
      <c r="F347" s="17" t="s">
        <v>6</v>
      </c>
      <c r="G347" s="17" t="s">
        <v>7</v>
      </c>
      <c r="H347" s="20" t="s">
        <v>8</v>
      </c>
      <c r="I347" s="17" t="s">
        <v>9</v>
      </c>
      <c r="J347" s="17" t="s">
        <v>10</v>
      </c>
      <c r="K347" s="20" t="s">
        <v>11</v>
      </c>
    </row>
    <row r="348" ht="20" customHeight="1" spans="1:11">
      <c r="A348" s="5" t="s">
        <v>491</v>
      </c>
      <c r="B348" s="92">
        <v>41</v>
      </c>
      <c r="C348" s="7" t="s">
        <v>383</v>
      </c>
      <c r="D348" s="281" t="s">
        <v>384</v>
      </c>
      <c r="E348" s="94" t="s">
        <v>385</v>
      </c>
      <c r="F348" s="26" t="s">
        <v>386</v>
      </c>
      <c r="G348" s="26" t="s">
        <v>35</v>
      </c>
      <c r="H348" s="33">
        <v>43</v>
      </c>
      <c r="I348" s="98">
        <v>38</v>
      </c>
      <c r="J348" s="46">
        <v>0.71</v>
      </c>
      <c r="K348" s="33">
        <f>J348*H348</f>
        <v>30.53</v>
      </c>
    </row>
    <row r="349" ht="20" customHeight="1" spans="1:11">
      <c r="A349" s="5" t="s">
        <v>491</v>
      </c>
      <c r="B349" s="92">
        <v>41</v>
      </c>
      <c r="C349" s="7" t="s">
        <v>381</v>
      </c>
      <c r="D349" s="26"/>
      <c r="E349" s="94" t="s">
        <v>382</v>
      </c>
      <c r="F349" s="26"/>
      <c r="G349" s="26"/>
      <c r="H349" s="33">
        <v>1.65</v>
      </c>
      <c r="I349" s="98">
        <v>38</v>
      </c>
      <c r="J349" s="46">
        <v>1</v>
      </c>
      <c r="K349" s="33">
        <f>J349*H349</f>
        <v>1.65</v>
      </c>
    </row>
    <row r="350" ht="20" customHeight="1" spans="1:11">
      <c r="A350" s="5" t="s">
        <v>491</v>
      </c>
      <c r="B350" s="92">
        <v>41</v>
      </c>
      <c r="C350" s="23" t="s">
        <v>73</v>
      </c>
      <c r="D350" s="7"/>
      <c r="E350" s="94"/>
      <c r="F350" s="26"/>
      <c r="G350" s="26"/>
      <c r="H350" s="95"/>
      <c r="I350" s="98"/>
      <c r="J350" s="98"/>
      <c r="K350" s="33">
        <f>SUM(K348:K349)</f>
        <v>32.18</v>
      </c>
    </row>
    <row r="351" ht="20" customHeight="1" spans="1:11">
      <c r="A351" s="96"/>
      <c r="B351" s="97"/>
      <c r="C351" s="99"/>
      <c r="D351" s="99"/>
      <c r="E351" s="145"/>
      <c r="F351" s="146"/>
      <c r="G351" s="146"/>
      <c r="H351" s="144"/>
      <c r="I351" s="13"/>
      <c r="J351" s="13"/>
      <c r="K351" s="90"/>
    </row>
    <row r="352" ht="20" customHeight="1" spans="1:11">
      <c r="A352" s="96"/>
      <c r="B352" s="97"/>
      <c r="C352" s="99"/>
      <c r="D352" s="99"/>
      <c r="E352" s="145"/>
      <c r="F352" s="146"/>
      <c r="G352" s="146"/>
      <c r="H352" s="144"/>
      <c r="I352" s="13"/>
      <c r="J352" s="13"/>
      <c r="K352" s="90"/>
    </row>
    <row r="353" ht="20" customHeight="1" spans="1:11">
      <c r="A353" s="96"/>
      <c r="B353" s="97"/>
      <c r="C353" s="99"/>
      <c r="D353" s="99"/>
      <c r="E353" s="145"/>
      <c r="F353" s="146"/>
      <c r="G353" s="146"/>
      <c r="H353" s="144"/>
      <c r="I353" s="13"/>
      <c r="J353" s="13"/>
      <c r="K353" s="90"/>
    </row>
    <row r="354" ht="20" customHeight="1" spans="1:11">
      <c r="A354" s="96"/>
      <c r="B354" s="97"/>
      <c r="C354" s="99"/>
      <c r="D354" s="99"/>
      <c r="E354" s="145"/>
      <c r="F354" s="146"/>
      <c r="G354" s="146"/>
      <c r="H354" s="144"/>
      <c r="I354" s="13"/>
      <c r="J354" s="13"/>
      <c r="K354" s="90"/>
    </row>
    <row r="355" ht="20" customHeight="1" spans="1:11">
      <c r="A355" s="96"/>
      <c r="B355" s="97"/>
      <c r="C355" s="99"/>
      <c r="D355" s="99"/>
      <c r="E355" s="145"/>
      <c r="F355" s="146"/>
      <c r="G355" s="146"/>
      <c r="H355" s="144"/>
      <c r="I355" s="13"/>
      <c r="J355" s="13"/>
      <c r="K355" s="90"/>
    </row>
    <row r="358" ht="20" customHeight="1" spans="1:11">
      <c r="A358" s="16" t="s">
        <v>1</v>
      </c>
      <c r="B358" s="16" t="s">
        <v>2</v>
      </c>
      <c r="C358" s="17" t="s">
        <v>3</v>
      </c>
      <c r="D358" s="18" t="s">
        <v>4</v>
      </c>
      <c r="E358" s="19" t="s">
        <v>5</v>
      </c>
      <c r="F358" s="17" t="s">
        <v>6</v>
      </c>
      <c r="G358" s="17" t="s">
        <v>7</v>
      </c>
      <c r="H358" s="20" t="s">
        <v>8</v>
      </c>
      <c r="I358" s="17" t="s">
        <v>9</v>
      </c>
      <c r="J358" s="17" t="s">
        <v>10</v>
      </c>
      <c r="K358" s="20" t="s">
        <v>11</v>
      </c>
    </row>
    <row r="359" ht="20" customHeight="1" spans="1:11">
      <c r="A359" s="5" t="s">
        <v>492</v>
      </c>
      <c r="B359" s="92">
        <v>30</v>
      </c>
      <c r="C359" s="7" t="s">
        <v>383</v>
      </c>
      <c r="D359" s="281" t="s">
        <v>384</v>
      </c>
      <c r="E359" s="94" t="s">
        <v>385</v>
      </c>
      <c r="F359" s="26" t="s">
        <v>386</v>
      </c>
      <c r="G359" s="26" t="s">
        <v>35</v>
      </c>
      <c r="H359" s="33">
        <v>43</v>
      </c>
      <c r="I359" s="98">
        <v>30</v>
      </c>
      <c r="J359" s="46">
        <v>0.71</v>
      </c>
      <c r="K359" s="33">
        <f>J359*H359</f>
        <v>30.53</v>
      </c>
    </row>
    <row r="360" ht="20" customHeight="1" spans="1:11">
      <c r="A360" s="5" t="s">
        <v>492</v>
      </c>
      <c r="B360" s="92">
        <v>30</v>
      </c>
      <c r="C360" s="7" t="s">
        <v>381</v>
      </c>
      <c r="D360" s="26"/>
      <c r="E360" s="94" t="s">
        <v>382</v>
      </c>
      <c r="F360" s="26"/>
      <c r="G360" s="26"/>
      <c r="H360" s="33">
        <v>1.65</v>
      </c>
      <c r="I360" s="98">
        <v>30</v>
      </c>
      <c r="J360" s="46">
        <v>1</v>
      </c>
      <c r="K360" s="33">
        <f>J360*H360</f>
        <v>1.65</v>
      </c>
    </row>
    <row r="361" ht="20" customHeight="1" spans="1:11">
      <c r="A361" s="5" t="s">
        <v>492</v>
      </c>
      <c r="B361" s="92">
        <v>30</v>
      </c>
      <c r="C361" s="23" t="s">
        <v>73</v>
      </c>
      <c r="D361" s="7"/>
      <c r="E361" s="94"/>
      <c r="F361" s="26"/>
      <c r="G361" s="26"/>
      <c r="H361" s="95"/>
      <c r="I361" s="98"/>
      <c r="J361" s="98"/>
      <c r="K361" s="33">
        <f>SUM(K359:K360)</f>
        <v>32.18</v>
      </c>
    </row>
    <row r="362" ht="20" customHeight="1" spans="1:11">
      <c r="A362" s="96"/>
      <c r="B362" s="97"/>
      <c r="C362" s="99"/>
      <c r="D362" s="99"/>
      <c r="E362" s="145"/>
      <c r="F362" s="146"/>
      <c r="G362" s="146"/>
      <c r="H362" s="144"/>
      <c r="I362" s="13"/>
      <c r="J362" s="13"/>
      <c r="K362" s="90"/>
    </row>
    <row r="363" ht="20" customHeight="1" spans="1:11">
      <c r="A363" s="96"/>
      <c r="B363" s="97"/>
      <c r="C363" s="99"/>
      <c r="D363" s="99"/>
      <c r="E363" s="145"/>
      <c r="F363" s="146"/>
      <c r="G363" s="146"/>
      <c r="H363" s="144"/>
      <c r="I363" s="13"/>
      <c r="J363" s="13"/>
      <c r="K363" s="90"/>
    </row>
    <row r="364" ht="20" customHeight="1" spans="1:11">
      <c r="A364" s="96"/>
      <c r="B364" s="97"/>
      <c r="C364" s="99"/>
      <c r="D364" s="99"/>
      <c r="E364" s="145"/>
      <c r="F364" s="146"/>
      <c r="G364" s="146"/>
      <c r="H364" s="144"/>
      <c r="I364" s="13"/>
      <c r="J364" s="13"/>
      <c r="K364" s="90"/>
    </row>
    <row r="365" ht="20" customHeight="1" spans="1:11">
      <c r="A365" s="96"/>
      <c r="B365" s="97"/>
      <c r="C365" s="99"/>
      <c r="D365" s="99"/>
      <c r="E365" s="145"/>
      <c r="F365" s="146"/>
      <c r="G365" s="146"/>
      <c r="H365" s="144"/>
      <c r="I365" s="13"/>
      <c r="J365" s="13"/>
      <c r="K365" s="90"/>
    </row>
    <row r="368" ht="20" customHeight="1" spans="1:11">
      <c r="A368" s="16" t="s">
        <v>1</v>
      </c>
      <c r="B368" s="16" t="s">
        <v>2</v>
      </c>
      <c r="C368" s="17" t="s">
        <v>3</v>
      </c>
      <c r="D368" s="18" t="s">
        <v>4</v>
      </c>
      <c r="E368" s="19" t="s">
        <v>5</v>
      </c>
      <c r="F368" s="17" t="s">
        <v>6</v>
      </c>
      <c r="G368" s="17" t="s">
        <v>7</v>
      </c>
      <c r="H368" s="20" t="s">
        <v>8</v>
      </c>
      <c r="I368" s="17" t="s">
        <v>9</v>
      </c>
      <c r="J368" s="17" t="s">
        <v>10</v>
      </c>
      <c r="K368" s="20" t="s">
        <v>11</v>
      </c>
    </row>
    <row r="369" ht="20" customHeight="1" spans="1:11">
      <c r="A369" s="5" t="s">
        <v>493</v>
      </c>
      <c r="B369" s="92">
        <v>34</v>
      </c>
      <c r="C369" s="7" t="s">
        <v>383</v>
      </c>
      <c r="D369" s="281" t="s">
        <v>384</v>
      </c>
      <c r="E369" s="94" t="s">
        <v>385</v>
      </c>
      <c r="F369" s="26" t="s">
        <v>386</v>
      </c>
      <c r="G369" s="26" t="s">
        <v>35</v>
      </c>
      <c r="H369" s="33">
        <v>43</v>
      </c>
      <c r="I369" s="98">
        <v>34</v>
      </c>
      <c r="J369" s="46">
        <v>0.71</v>
      </c>
      <c r="K369" s="33">
        <f>J369*H369</f>
        <v>30.53</v>
      </c>
    </row>
    <row r="370" ht="20" customHeight="1" spans="1:11">
      <c r="A370" s="5" t="s">
        <v>493</v>
      </c>
      <c r="B370" s="92">
        <v>34</v>
      </c>
      <c r="C370" s="7" t="s">
        <v>381</v>
      </c>
      <c r="D370" s="26"/>
      <c r="E370" s="94" t="s">
        <v>382</v>
      </c>
      <c r="F370" s="26"/>
      <c r="G370" s="26"/>
      <c r="H370" s="33">
        <v>1.65</v>
      </c>
      <c r="I370" s="98">
        <v>34</v>
      </c>
      <c r="J370" s="46">
        <v>1</v>
      </c>
      <c r="K370" s="33">
        <f>J370*H370</f>
        <v>1.65</v>
      </c>
    </row>
    <row r="371" ht="20" customHeight="1" spans="1:11">
      <c r="A371" s="5" t="s">
        <v>493</v>
      </c>
      <c r="B371" s="92">
        <v>34</v>
      </c>
      <c r="C371" s="23" t="s">
        <v>73</v>
      </c>
      <c r="D371" s="7"/>
      <c r="E371" s="94"/>
      <c r="F371" s="26"/>
      <c r="G371" s="26"/>
      <c r="H371" s="95"/>
      <c r="I371" s="98"/>
      <c r="J371" s="98"/>
      <c r="K371" s="33">
        <f>SUM(K369:K370)</f>
        <v>32.18</v>
      </c>
    </row>
    <row r="372" ht="20" customHeight="1" spans="1:11">
      <c r="A372" s="96"/>
      <c r="B372" s="97"/>
      <c r="C372" s="99"/>
      <c r="D372" s="99"/>
      <c r="E372" s="145"/>
      <c r="F372" s="146"/>
      <c r="G372" s="146"/>
      <c r="H372" s="144"/>
      <c r="I372" s="13"/>
      <c r="J372" s="13"/>
      <c r="K372" s="90"/>
    </row>
    <row r="373" ht="20" customHeight="1" spans="1:11">
      <c r="A373" s="96"/>
      <c r="B373" s="97"/>
      <c r="C373" s="99"/>
      <c r="D373" s="99"/>
      <c r="E373" s="145"/>
      <c r="F373" s="146"/>
      <c r="G373" s="146"/>
      <c r="H373" s="144"/>
      <c r="I373" s="13"/>
      <c r="J373" s="13"/>
      <c r="K373" s="90"/>
    </row>
    <row r="376" ht="20" customHeight="1" spans="1:11">
      <c r="A376" s="16" t="s">
        <v>1</v>
      </c>
      <c r="B376" s="16" t="s">
        <v>2</v>
      </c>
      <c r="C376" s="17" t="s">
        <v>3</v>
      </c>
      <c r="D376" s="18" t="s">
        <v>4</v>
      </c>
      <c r="E376" s="19" t="s">
        <v>5</v>
      </c>
      <c r="F376" s="17" t="s">
        <v>6</v>
      </c>
      <c r="G376" s="17" t="s">
        <v>7</v>
      </c>
      <c r="H376" s="20" t="s">
        <v>8</v>
      </c>
      <c r="I376" s="17" t="s">
        <v>9</v>
      </c>
      <c r="J376" s="17" t="s">
        <v>10</v>
      </c>
      <c r="K376" s="20" t="s">
        <v>11</v>
      </c>
    </row>
    <row r="377" ht="20" customHeight="1" spans="1:11">
      <c r="A377" s="5" t="s">
        <v>494</v>
      </c>
      <c r="B377" s="92">
        <v>25</v>
      </c>
      <c r="C377" s="7" t="s">
        <v>383</v>
      </c>
      <c r="D377" s="281" t="s">
        <v>384</v>
      </c>
      <c r="E377" s="94" t="s">
        <v>385</v>
      </c>
      <c r="F377" s="26" t="s">
        <v>386</v>
      </c>
      <c r="G377" s="26" t="s">
        <v>35</v>
      </c>
      <c r="H377" s="33">
        <v>43</v>
      </c>
      <c r="I377" s="98">
        <v>25</v>
      </c>
      <c r="J377" s="46">
        <v>0.71</v>
      </c>
      <c r="K377" s="33">
        <f>J377*H377</f>
        <v>30.53</v>
      </c>
    </row>
    <row r="378" ht="20" customHeight="1" spans="1:11">
      <c r="A378" s="5" t="s">
        <v>494</v>
      </c>
      <c r="B378" s="92">
        <v>25</v>
      </c>
      <c r="C378" s="7" t="s">
        <v>381</v>
      </c>
      <c r="D378" s="26"/>
      <c r="E378" s="94" t="s">
        <v>382</v>
      </c>
      <c r="F378" s="26"/>
      <c r="G378" s="26"/>
      <c r="H378" s="33">
        <v>1.65</v>
      </c>
      <c r="I378" s="98">
        <v>25</v>
      </c>
      <c r="J378" s="46">
        <v>1</v>
      </c>
      <c r="K378" s="33">
        <f>J378*H378</f>
        <v>1.65</v>
      </c>
    </row>
    <row r="379" ht="20" customHeight="1" spans="1:11">
      <c r="A379" s="5" t="s">
        <v>494</v>
      </c>
      <c r="B379" s="92">
        <v>25</v>
      </c>
      <c r="C379" s="7" t="s">
        <v>439</v>
      </c>
      <c r="D379" s="283" t="s">
        <v>440</v>
      </c>
      <c r="E379" s="94" t="s">
        <v>441</v>
      </c>
      <c r="F379" s="26" t="s">
        <v>442</v>
      </c>
      <c r="G379" s="26" t="s">
        <v>35</v>
      </c>
      <c r="H379" s="95">
        <v>48</v>
      </c>
      <c r="I379" s="98">
        <v>25</v>
      </c>
      <c r="J379" s="46">
        <v>0.71</v>
      </c>
      <c r="K379" s="33">
        <f>J379*H379</f>
        <v>34.08</v>
      </c>
    </row>
    <row r="380" ht="20" customHeight="1" spans="1:11">
      <c r="A380" s="5" t="s">
        <v>494</v>
      </c>
      <c r="B380" s="92">
        <v>25</v>
      </c>
      <c r="C380" s="7" t="s">
        <v>392</v>
      </c>
      <c r="D380" s="283" t="s">
        <v>443</v>
      </c>
      <c r="E380" s="94" t="s">
        <v>444</v>
      </c>
      <c r="F380" s="26" t="s">
        <v>445</v>
      </c>
      <c r="G380" s="26" t="s">
        <v>22</v>
      </c>
      <c r="H380" s="95">
        <v>49.8</v>
      </c>
      <c r="I380" s="98">
        <v>25</v>
      </c>
      <c r="J380" s="46">
        <v>0.76</v>
      </c>
      <c r="K380" s="33">
        <f>J380*H380</f>
        <v>37.848</v>
      </c>
    </row>
    <row r="381" ht="20" customHeight="1" spans="1:11">
      <c r="A381" s="5" t="s">
        <v>494</v>
      </c>
      <c r="B381" s="92">
        <v>25</v>
      </c>
      <c r="C381" s="23" t="s">
        <v>73</v>
      </c>
      <c r="D381" s="26"/>
      <c r="E381" s="94"/>
      <c r="F381" s="26"/>
      <c r="G381" s="26"/>
      <c r="H381" s="95"/>
      <c r="I381" s="98"/>
      <c r="J381" s="46"/>
      <c r="K381" s="33">
        <f>SUM(K377:K380)</f>
        <v>104.108</v>
      </c>
    </row>
    <row r="382" ht="20" customHeight="1" spans="1:11">
      <c r="A382" s="96"/>
      <c r="B382" s="97"/>
      <c r="C382" s="99"/>
      <c r="D382" s="146"/>
      <c r="E382" s="145"/>
      <c r="F382" s="146"/>
      <c r="G382" s="146"/>
      <c r="H382" s="144"/>
      <c r="I382" s="13"/>
      <c r="J382" s="102"/>
      <c r="K382" s="90"/>
    </row>
    <row r="383" ht="20" customHeight="1" spans="1:11">
      <c r="A383" s="96"/>
      <c r="B383" s="97"/>
      <c r="C383" s="99"/>
      <c r="D383" s="146"/>
      <c r="E383" s="145"/>
      <c r="F383" s="146"/>
      <c r="G383" s="146"/>
      <c r="H383" s="144"/>
      <c r="I383" s="13"/>
      <c r="J383" s="102"/>
      <c r="K383" s="90"/>
    </row>
    <row r="384" ht="20" customHeight="1" spans="1:11">
      <c r="A384" s="96"/>
      <c r="B384" s="97"/>
      <c r="C384" s="99"/>
      <c r="D384" s="146"/>
      <c r="E384" s="145"/>
      <c r="F384" s="146"/>
      <c r="G384" s="146"/>
      <c r="H384" s="144"/>
      <c r="I384" s="13"/>
      <c r="J384" s="102"/>
      <c r="K384" s="90"/>
    </row>
    <row r="387" ht="20" customHeight="1" spans="1:11">
      <c r="A387" s="16" t="s">
        <v>1</v>
      </c>
      <c r="B387" s="16" t="s">
        <v>2</v>
      </c>
      <c r="C387" s="17" t="s">
        <v>3</v>
      </c>
      <c r="D387" s="18" t="s">
        <v>4</v>
      </c>
      <c r="E387" s="19" t="s">
        <v>5</v>
      </c>
      <c r="F387" s="17" t="s">
        <v>6</v>
      </c>
      <c r="G387" s="17" t="s">
        <v>7</v>
      </c>
      <c r="H387" s="20" t="s">
        <v>8</v>
      </c>
      <c r="I387" s="17" t="s">
        <v>9</v>
      </c>
      <c r="J387" s="17" t="s">
        <v>10</v>
      </c>
      <c r="K387" s="20" t="s">
        <v>11</v>
      </c>
    </row>
    <row r="388" ht="20" customHeight="1" spans="1:11">
      <c r="A388" s="5" t="s">
        <v>495</v>
      </c>
      <c r="B388" s="92">
        <v>32</v>
      </c>
      <c r="C388" s="7" t="s">
        <v>383</v>
      </c>
      <c r="D388" s="281" t="s">
        <v>384</v>
      </c>
      <c r="E388" s="94" t="s">
        <v>385</v>
      </c>
      <c r="F388" s="26" t="s">
        <v>386</v>
      </c>
      <c r="G388" s="26" t="s">
        <v>35</v>
      </c>
      <c r="H388" s="33">
        <v>43</v>
      </c>
      <c r="I388" s="98">
        <v>33</v>
      </c>
      <c r="J388" s="46">
        <v>0.71</v>
      </c>
      <c r="K388" s="33">
        <f>J388*H388</f>
        <v>30.53</v>
      </c>
    </row>
    <row r="389" ht="20" customHeight="1" spans="1:11">
      <c r="A389" s="5" t="s">
        <v>495</v>
      </c>
      <c r="B389" s="92">
        <v>32</v>
      </c>
      <c r="C389" s="7" t="s">
        <v>381</v>
      </c>
      <c r="D389" s="93"/>
      <c r="E389" s="94" t="s">
        <v>382</v>
      </c>
      <c r="F389" s="26"/>
      <c r="G389" s="26"/>
      <c r="H389" s="33">
        <v>1.65</v>
      </c>
      <c r="I389" s="98">
        <v>30</v>
      </c>
      <c r="J389" s="46">
        <v>1</v>
      </c>
      <c r="K389" s="33">
        <f>J389*H389</f>
        <v>1.65</v>
      </c>
    </row>
    <row r="390" ht="20" customHeight="1" spans="1:11">
      <c r="A390" s="5" t="s">
        <v>495</v>
      </c>
      <c r="B390" s="92">
        <v>32</v>
      </c>
      <c r="C390" s="23" t="s">
        <v>73</v>
      </c>
      <c r="D390" s="7"/>
      <c r="E390" s="6"/>
      <c r="F390" s="26"/>
      <c r="G390" s="26"/>
      <c r="H390" s="95"/>
      <c r="I390" s="98"/>
      <c r="J390" s="98"/>
      <c r="K390" s="33">
        <f>SUM(K388:K389)</f>
        <v>32.18</v>
      </c>
    </row>
    <row r="391" ht="20" customHeight="1" spans="1:11">
      <c r="A391" s="96"/>
      <c r="B391" s="97"/>
      <c r="C391" s="99"/>
      <c r="D391" s="99"/>
      <c r="E391" s="178"/>
      <c r="F391" s="146"/>
      <c r="G391" s="146"/>
      <c r="H391" s="144"/>
      <c r="I391" s="13"/>
      <c r="J391" s="13"/>
      <c r="K391" s="90"/>
    </row>
    <row r="392" ht="20" customHeight="1" spans="1:11">
      <c r="A392" s="96"/>
      <c r="B392" s="97"/>
      <c r="C392" s="99"/>
      <c r="D392" s="99"/>
      <c r="E392" s="178"/>
      <c r="F392" s="146"/>
      <c r="G392" s="146"/>
      <c r="H392" s="144"/>
      <c r="I392" s="13"/>
      <c r="J392" s="13"/>
      <c r="K392" s="90"/>
    </row>
    <row r="395" ht="20" customHeight="1" spans="1:11">
      <c r="A395" s="16" t="s">
        <v>1</v>
      </c>
      <c r="B395" s="16" t="s">
        <v>2</v>
      </c>
      <c r="C395" s="17" t="s">
        <v>3</v>
      </c>
      <c r="D395" s="18" t="s">
        <v>4</v>
      </c>
      <c r="E395" s="19" t="s">
        <v>5</v>
      </c>
      <c r="F395" s="17" t="s">
        <v>6</v>
      </c>
      <c r="G395" s="17" t="s">
        <v>7</v>
      </c>
      <c r="H395" s="20" t="s">
        <v>8</v>
      </c>
      <c r="I395" s="17" t="s">
        <v>9</v>
      </c>
      <c r="J395" s="17" t="s">
        <v>10</v>
      </c>
      <c r="K395" s="20" t="s">
        <v>11</v>
      </c>
    </row>
    <row r="396" ht="20" customHeight="1" spans="1:11">
      <c r="A396" s="5" t="s">
        <v>496</v>
      </c>
      <c r="B396" s="92">
        <v>34</v>
      </c>
      <c r="C396" s="7" t="s">
        <v>383</v>
      </c>
      <c r="D396" s="281" t="s">
        <v>384</v>
      </c>
      <c r="E396" s="94" t="s">
        <v>385</v>
      </c>
      <c r="F396" s="26" t="s">
        <v>386</v>
      </c>
      <c r="G396" s="26" t="s">
        <v>35</v>
      </c>
      <c r="H396" s="33">
        <v>43</v>
      </c>
      <c r="I396" s="98">
        <v>34</v>
      </c>
      <c r="J396" s="46">
        <v>0.71</v>
      </c>
      <c r="K396" s="33">
        <f>J396*H396</f>
        <v>30.53</v>
      </c>
    </row>
    <row r="397" ht="20" customHeight="1" spans="1:11">
      <c r="A397" s="5" t="s">
        <v>496</v>
      </c>
      <c r="B397" s="92">
        <v>34</v>
      </c>
      <c r="C397" s="7" t="s">
        <v>381</v>
      </c>
      <c r="D397" s="93"/>
      <c r="E397" s="94" t="s">
        <v>382</v>
      </c>
      <c r="F397" s="26"/>
      <c r="G397" s="26"/>
      <c r="H397" s="33">
        <v>1.65</v>
      </c>
      <c r="I397" s="98">
        <v>34</v>
      </c>
      <c r="J397" s="46">
        <v>1</v>
      </c>
      <c r="K397" s="33">
        <f>J397*H397</f>
        <v>1.65</v>
      </c>
    </row>
    <row r="398" ht="20" customHeight="1" spans="1:11">
      <c r="A398" s="5" t="s">
        <v>496</v>
      </c>
      <c r="B398" s="92">
        <v>34</v>
      </c>
      <c r="C398" s="23" t="s">
        <v>73</v>
      </c>
      <c r="D398" s="7"/>
      <c r="E398" s="6"/>
      <c r="F398" s="26"/>
      <c r="G398" s="26"/>
      <c r="H398" s="95"/>
      <c r="I398" s="98"/>
      <c r="J398" s="98"/>
      <c r="K398" s="33">
        <f>SUM(K396:K397)</f>
        <v>32.18</v>
      </c>
    </row>
    <row r="399" ht="20" customHeight="1" spans="1:11">
      <c r="A399" s="96"/>
      <c r="B399" s="97"/>
      <c r="C399" s="99"/>
      <c r="D399" s="99"/>
      <c r="E399" s="178"/>
      <c r="F399" s="146"/>
      <c r="G399" s="146"/>
      <c r="H399" s="144"/>
      <c r="I399" s="13"/>
      <c r="J399" s="13"/>
      <c r="K399" s="90"/>
    </row>
    <row r="400" ht="20" customHeight="1" spans="1:11">
      <c r="A400" s="96"/>
      <c r="B400" s="97"/>
      <c r="C400" s="99"/>
      <c r="D400" s="99"/>
      <c r="E400" s="178"/>
      <c r="F400" s="146"/>
      <c r="G400" s="146"/>
      <c r="H400" s="144"/>
      <c r="I400" s="13"/>
      <c r="J400" s="13"/>
      <c r="K400" s="90"/>
    </row>
    <row r="401" ht="20" customHeight="1" spans="1:11">
      <c r="A401" s="96"/>
      <c r="B401" s="97"/>
      <c r="C401" s="99"/>
      <c r="D401" s="99"/>
      <c r="E401" s="178"/>
      <c r="F401" s="146"/>
      <c r="G401" s="146"/>
      <c r="H401" s="144"/>
      <c r="I401" s="13"/>
      <c r="J401" s="13"/>
      <c r="K401" s="90"/>
    </row>
    <row r="404" ht="20" customHeight="1" spans="1:11">
      <c r="A404" s="16" t="s">
        <v>1</v>
      </c>
      <c r="B404" s="16" t="s">
        <v>2</v>
      </c>
      <c r="C404" s="17" t="s">
        <v>3</v>
      </c>
      <c r="D404" s="18" t="s">
        <v>4</v>
      </c>
      <c r="E404" s="19" t="s">
        <v>5</v>
      </c>
      <c r="F404" s="17" t="s">
        <v>6</v>
      </c>
      <c r="G404" s="17" t="s">
        <v>7</v>
      </c>
      <c r="H404" s="20" t="s">
        <v>8</v>
      </c>
      <c r="I404" s="17" t="s">
        <v>9</v>
      </c>
      <c r="J404" s="17" t="s">
        <v>10</v>
      </c>
      <c r="K404" s="20" t="s">
        <v>11</v>
      </c>
    </row>
    <row r="405" ht="20" customHeight="1" spans="1:11">
      <c r="A405" s="5" t="s">
        <v>497</v>
      </c>
      <c r="B405" s="92">
        <v>39</v>
      </c>
      <c r="C405" s="7" t="s">
        <v>383</v>
      </c>
      <c r="D405" s="281" t="s">
        <v>384</v>
      </c>
      <c r="E405" s="94" t="s">
        <v>385</v>
      </c>
      <c r="F405" s="26" t="s">
        <v>386</v>
      </c>
      <c r="G405" s="26" t="s">
        <v>35</v>
      </c>
      <c r="H405" s="33">
        <v>43</v>
      </c>
      <c r="I405" s="98">
        <v>39</v>
      </c>
      <c r="J405" s="46">
        <v>0.71</v>
      </c>
      <c r="K405" s="33">
        <f>J405*H405</f>
        <v>30.53</v>
      </c>
    </row>
    <row r="406" ht="20" customHeight="1" spans="1:11">
      <c r="A406" s="5" t="s">
        <v>497</v>
      </c>
      <c r="B406" s="92">
        <v>39</v>
      </c>
      <c r="C406" s="7" t="s">
        <v>381</v>
      </c>
      <c r="D406" s="93"/>
      <c r="E406" s="94" t="s">
        <v>382</v>
      </c>
      <c r="F406" s="26"/>
      <c r="G406" s="26"/>
      <c r="H406" s="33">
        <v>1.65</v>
      </c>
      <c r="I406" s="98">
        <v>39</v>
      </c>
      <c r="J406" s="46">
        <v>1</v>
      </c>
      <c r="K406" s="33">
        <f>J406*H406</f>
        <v>1.65</v>
      </c>
    </row>
    <row r="407" ht="20" customHeight="1" spans="1:11">
      <c r="A407" s="5" t="s">
        <v>497</v>
      </c>
      <c r="B407" s="92">
        <v>39</v>
      </c>
      <c r="C407" s="23" t="s">
        <v>73</v>
      </c>
      <c r="D407" s="7"/>
      <c r="E407" s="6"/>
      <c r="F407" s="26"/>
      <c r="G407" s="26"/>
      <c r="H407" s="95"/>
      <c r="I407" s="98"/>
      <c r="J407" s="98"/>
      <c r="K407" s="33">
        <f>SUM(K405:K406)</f>
        <v>32.18</v>
      </c>
    </row>
    <row r="408" ht="20" customHeight="1" spans="1:11">
      <c r="A408" s="96"/>
      <c r="B408" s="97"/>
      <c r="C408" s="99"/>
      <c r="D408" s="99"/>
      <c r="E408" s="178"/>
      <c r="F408" s="146"/>
      <c r="G408" s="146"/>
      <c r="H408" s="144"/>
      <c r="I408" s="13"/>
      <c r="J408" s="13"/>
      <c r="K408" s="90"/>
    </row>
    <row r="409" ht="20" customHeight="1" spans="1:11">
      <c r="A409" s="96"/>
      <c r="B409" s="97"/>
      <c r="C409" s="99"/>
      <c r="D409" s="99"/>
      <c r="E409" s="178"/>
      <c r="F409" s="146"/>
      <c r="G409" s="146"/>
      <c r="H409" s="144"/>
      <c r="I409" s="13"/>
      <c r="J409" s="13"/>
      <c r="K409" s="90"/>
    </row>
    <row r="410" ht="20" customHeight="1" spans="1:11">
      <c r="A410" s="96"/>
      <c r="B410" s="97"/>
      <c r="C410" s="99"/>
      <c r="D410" s="99"/>
      <c r="E410" s="178"/>
      <c r="F410" s="146"/>
      <c r="G410" s="146"/>
      <c r="H410" s="144"/>
      <c r="I410" s="13"/>
      <c r="J410" s="13"/>
      <c r="K410" s="90"/>
    </row>
    <row r="413" ht="20" customHeight="1" spans="1:11">
      <c r="A413" s="16" t="s">
        <v>1</v>
      </c>
      <c r="B413" s="16" t="s">
        <v>2</v>
      </c>
      <c r="C413" s="17" t="s">
        <v>3</v>
      </c>
      <c r="D413" s="18" t="s">
        <v>4</v>
      </c>
      <c r="E413" s="19" t="s">
        <v>5</v>
      </c>
      <c r="F413" s="17" t="s">
        <v>6</v>
      </c>
      <c r="G413" s="17" t="s">
        <v>7</v>
      </c>
      <c r="H413" s="20" t="s">
        <v>8</v>
      </c>
      <c r="I413" s="17" t="s">
        <v>9</v>
      </c>
      <c r="J413" s="17" t="s">
        <v>10</v>
      </c>
      <c r="K413" s="20" t="s">
        <v>11</v>
      </c>
    </row>
    <row r="414" ht="20" customHeight="1" spans="1:11">
      <c r="A414" s="5" t="s">
        <v>498</v>
      </c>
      <c r="B414" s="92">
        <v>37</v>
      </c>
      <c r="C414" s="7" t="s">
        <v>383</v>
      </c>
      <c r="D414" s="281" t="s">
        <v>384</v>
      </c>
      <c r="E414" s="94" t="s">
        <v>385</v>
      </c>
      <c r="F414" s="26" t="s">
        <v>386</v>
      </c>
      <c r="G414" s="26" t="s">
        <v>35</v>
      </c>
      <c r="H414" s="33">
        <v>43</v>
      </c>
      <c r="I414" s="98">
        <v>35</v>
      </c>
      <c r="J414" s="46">
        <v>0.71</v>
      </c>
      <c r="K414" s="33">
        <f>J414*H414</f>
        <v>30.53</v>
      </c>
    </row>
    <row r="415" ht="20" customHeight="1" spans="1:11">
      <c r="A415" s="5" t="s">
        <v>498</v>
      </c>
      <c r="B415" s="92">
        <v>37</v>
      </c>
      <c r="C415" s="7" t="s">
        <v>381</v>
      </c>
      <c r="D415" s="93"/>
      <c r="E415" s="94" t="s">
        <v>382</v>
      </c>
      <c r="F415" s="26"/>
      <c r="G415" s="26"/>
      <c r="H415" s="33">
        <v>1.65</v>
      </c>
      <c r="I415" s="98">
        <v>36</v>
      </c>
      <c r="J415" s="46">
        <v>1</v>
      </c>
      <c r="K415" s="33">
        <f>J415*H415</f>
        <v>1.65</v>
      </c>
    </row>
    <row r="416" ht="20" customHeight="1" spans="1:11">
      <c r="A416" s="5" t="s">
        <v>498</v>
      </c>
      <c r="B416" s="92">
        <v>37</v>
      </c>
      <c r="C416" s="23" t="s">
        <v>73</v>
      </c>
      <c r="D416" s="7"/>
      <c r="E416" s="6"/>
      <c r="F416" s="26"/>
      <c r="G416" s="26"/>
      <c r="H416" s="95"/>
      <c r="I416" s="98"/>
      <c r="J416" s="98"/>
      <c r="K416" s="33">
        <f>SUM(K414:K415)</f>
        <v>32.18</v>
      </c>
    </row>
    <row r="417" ht="20" customHeight="1" spans="1:11">
      <c r="A417" s="96"/>
      <c r="B417" s="97"/>
      <c r="C417" s="99"/>
      <c r="D417" s="99"/>
      <c r="E417" s="178"/>
      <c r="F417" s="146"/>
      <c r="G417" s="146"/>
      <c r="H417" s="144"/>
      <c r="I417" s="13"/>
      <c r="J417" s="13"/>
      <c r="K417" s="90"/>
    </row>
    <row r="418" ht="20" customHeight="1" spans="1:11">
      <c r="A418" s="96"/>
      <c r="B418" s="97"/>
      <c r="C418" s="99"/>
      <c r="D418" s="99"/>
      <c r="E418" s="178"/>
      <c r="F418" s="146"/>
      <c r="G418" s="146"/>
      <c r="H418" s="144"/>
      <c r="I418" s="13"/>
      <c r="J418" s="13"/>
      <c r="K418" s="90"/>
    </row>
    <row r="419" ht="20" customHeight="1" spans="1:11">
      <c r="A419" s="96"/>
      <c r="B419" s="97"/>
      <c r="C419" s="99"/>
      <c r="D419" s="99"/>
      <c r="E419" s="178"/>
      <c r="F419" s="146"/>
      <c r="G419" s="146"/>
      <c r="H419" s="144"/>
      <c r="I419" s="13"/>
      <c r="J419" s="13"/>
      <c r="K419" s="90"/>
    </row>
    <row r="422" ht="20" customHeight="1" spans="1:11">
      <c r="A422" s="16" t="s">
        <v>1</v>
      </c>
      <c r="B422" s="16" t="s">
        <v>2</v>
      </c>
      <c r="C422" s="17" t="s">
        <v>3</v>
      </c>
      <c r="D422" s="18" t="s">
        <v>4</v>
      </c>
      <c r="E422" s="19" t="s">
        <v>5</v>
      </c>
      <c r="F422" s="17" t="s">
        <v>6</v>
      </c>
      <c r="G422" s="17" t="s">
        <v>7</v>
      </c>
      <c r="H422" s="20" t="s">
        <v>8</v>
      </c>
      <c r="I422" s="17" t="s">
        <v>9</v>
      </c>
      <c r="J422" s="17" t="s">
        <v>10</v>
      </c>
      <c r="K422" s="20" t="s">
        <v>11</v>
      </c>
    </row>
    <row r="423" ht="20" customHeight="1" spans="1:11">
      <c r="A423" s="5" t="s">
        <v>499</v>
      </c>
      <c r="B423" s="92">
        <v>33</v>
      </c>
      <c r="C423" s="7" t="s">
        <v>383</v>
      </c>
      <c r="D423" s="281" t="s">
        <v>384</v>
      </c>
      <c r="E423" s="94" t="s">
        <v>385</v>
      </c>
      <c r="F423" s="26" t="s">
        <v>386</v>
      </c>
      <c r="G423" s="26" t="s">
        <v>35</v>
      </c>
      <c r="H423" s="33">
        <v>43</v>
      </c>
      <c r="I423" s="98">
        <v>33</v>
      </c>
      <c r="J423" s="46">
        <v>0.71</v>
      </c>
      <c r="K423" s="33">
        <f>J423*H423</f>
        <v>30.53</v>
      </c>
    </row>
    <row r="424" ht="20" customHeight="1" spans="1:11">
      <c r="A424" s="5" t="s">
        <v>499</v>
      </c>
      <c r="B424" s="92">
        <v>33</v>
      </c>
      <c r="C424" s="7" t="s">
        <v>381</v>
      </c>
      <c r="D424" s="93"/>
      <c r="E424" s="94" t="s">
        <v>382</v>
      </c>
      <c r="F424" s="26"/>
      <c r="G424" s="26"/>
      <c r="H424" s="33">
        <v>1.65</v>
      </c>
      <c r="I424" s="98">
        <v>33</v>
      </c>
      <c r="J424" s="46">
        <v>1</v>
      </c>
      <c r="K424" s="33">
        <f>J424*H424</f>
        <v>1.65</v>
      </c>
    </row>
    <row r="425" ht="20" customHeight="1" spans="1:11">
      <c r="A425" s="5" t="s">
        <v>499</v>
      </c>
      <c r="B425" s="92">
        <v>33</v>
      </c>
      <c r="C425" s="23" t="s">
        <v>73</v>
      </c>
      <c r="D425" s="7"/>
      <c r="E425" s="6"/>
      <c r="F425" s="26"/>
      <c r="G425" s="26"/>
      <c r="H425" s="95"/>
      <c r="I425" s="98"/>
      <c r="J425" s="98"/>
      <c r="K425" s="33">
        <f>SUM(K423:K424)</f>
        <v>32.18</v>
      </c>
    </row>
    <row r="426" ht="20" customHeight="1" spans="1:11">
      <c r="A426" s="96"/>
      <c r="B426" s="97"/>
      <c r="C426" s="99"/>
      <c r="D426" s="99"/>
      <c r="E426" s="178"/>
      <c r="F426" s="146"/>
      <c r="G426" s="146"/>
      <c r="H426" s="144"/>
      <c r="I426" s="13"/>
      <c r="J426" s="13"/>
      <c r="K426" s="90"/>
    </row>
    <row r="427" ht="20" customHeight="1" spans="1:11">
      <c r="A427" s="96"/>
      <c r="B427" s="97"/>
      <c r="C427" s="99"/>
      <c r="D427" s="99"/>
      <c r="E427" s="178"/>
      <c r="F427" s="146"/>
      <c r="G427" s="146"/>
      <c r="H427" s="144"/>
      <c r="I427" s="13"/>
      <c r="J427" s="13"/>
      <c r="K427" s="90"/>
    </row>
    <row r="428" ht="20" customHeight="1" spans="1:11">
      <c r="A428" s="96"/>
      <c r="B428" s="97"/>
      <c r="C428" s="99"/>
      <c r="D428" s="99"/>
      <c r="E428" s="178"/>
      <c r="F428" s="146"/>
      <c r="G428" s="146"/>
      <c r="H428" s="144"/>
      <c r="I428" s="13"/>
      <c r="J428" s="13"/>
      <c r="K428" s="90"/>
    </row>
    <row r="429" ht="20" customHeight="1" spans="1:11">
      <c r="A429" s="96"/>
      <c r="B429" s="97"/>
      <c r="C429" s="99"/>
      <c r="D429" s="99"/>
      <c r="E429" s="178"/>
      <c r="F429" s="146"/>
      <c r="G429" s="146"/>
      <c r="H429" s="144"/>
      <c r="I429" s="13"/>
      <c r="J429" s="13"/>
      <c r="K429" s="90"/>
    </row>
    <row r="432" ht="20" customHeight="1" spans="1:11">
      <c r="A432" s="16" t="s">
        <v>1</v>
      </c>
      <c r="B432" s="16" t="s">
        <v>2</v>
      </c>
      <c r="C432" s="17" t="s">
        <v>3</v>
      </c>
      <c r="D432" s="18" t="s">
        <v>4</v>
      </c>
      <c r="E432" s="19" t="s">
        <v>5</v>
      </c>
      <c r="F432" s="17" t="s">
        <v>6</v>
      </c>
      <c r="G432" s="17" t="s">
        <v>7</v>
      </c>
      <c r="H432" s="20" t="s">
        <v>8</v>
      </c>
      <c r="I432" s="17" t="s">
        <v>9</v>
      </c>
      <c r="J432" s="17" t="s">
        <v>10</v>
      </c>
      <c r="K432" s="20" t="s">
        <v>11</v>
      </c>
    </row>
    <row r="433" ht="20" customHeight="1" spans="1:11">
      <c r="A433" s="5" t="s">
        <v>500</v>
      </c>
      <c r="B433" s="92">
        <v>32</v>
      </c>
      <c r="C433" s="7" t="s">
        <v>383</v>
      </c>
      <c r="D433" s="281" t="s">
        <v>384</v>
      </c>
      <c r="E433" s="94" t="s">
        <v>385</v>
      </c>
      <c r="F433" s="26" t="s">
        <v>386</v>
      </c>
      <c r="G433" s="26" t="s">
        <v>35</v>
      </c>
      <c r="H433" s="33">
        <v>43</v>
      </c>
      <c r="I433" s="98">
        <v>32</v>
      </c>
      <c r="J433" s="46">
        <v>0.71</v>
      </c>
      <c r="K433" s="33">
        <f>J433*H433</f>
        <v>30.53</v>
      </c>
    </row>
    <row r="434" ht="20" customHeight="1" spans="1:11">
      <c r="A434" s="5" t="s">
        <v>500</v>
      </c>
      <c r="B434" s="92">
        <v>32</v>
      </c>
      <c r="C434" s="7" t="s">
        <v>381</v>
      </c>
      <c r="D434" s="93"/>
      <c r="E434" s="94" t="s">
        <v>382</v>
      </c>
      <c r="F434" s="26"/>
      <c r="G434" s="26"/>
      <c r="H434" s="33">
        <v>1.65</v>
      </c>
      <c r="I434" s="98">
        <v>32</v>
      </c>
      <c r="J434" s="46">
        <v>1</v>
      </c>
      <c r="K434" s="33">
        <f>J434*H434</f>
        <v>1.65</v>
      </c>
    </row>
    <row r="435" ht="20" customHeight="1" spans="1:11">
      <c r="A435" s="5" t="s">
        <v>500</v>
      </c>
      <c r="B435" s="92">
        <v>32</v>
      </c>
      <c r="C435" s="23" t="s">
        <v>73</v>
      </c>
      <c r="D435" s="7"/>
      <c r="E435" s="6"/>
      <c r="F435" s="26"/>
      <c r="G435" s="26"/>
      <c r="H435" s="95"/>
      <c r="I435" s="98"/>
      <c r="J435" s="98"/>
      <c r="K435" s="33">
        <f>SUM(K433:K434)</f>
        <v>32.18</v>
      </c>
    </row>
    <row r="436" ht="20" customHeight="1" spans="1:11">
      <c r="A436" s="96"/>
      <c r="B436" s="97"/>
      <c r="C436" s="99"/>
      <c r="D436" s="99"/>
      <c r="E436" s="178"/>
      <c r="F436" s="146"/>
      <c r="G436" s="146"/>
      <c r="H436" s="144"/>
      <c r="I436" s="13"/>
      <c r="J436" s="13"/>
      <c r="K436" s="90"/>
    </row>
    <row r="437" ht="20" customHeight="1" spans="1:11">
      <c r="A437" s="96"/>
      <c r="B437" s="97"/>
      <c r="C437" s="99"/>
      <c r="D437" s="99"/>
      <c r="E437" s="178"/>
      <c r="F437" s="146"/>
      <c r="G437" s="146"/>
      <c r="H437" s="144"/>
      <c r="I437" s="13"/>
      <c r="J437" s="13"/>
      <c r="K437" s="90"/>
    </row>
    <row r="438" ht="20" customHeight="1" spans="1:11">
      <c r="A438" s="96"/>
      <c r="B438" s="97"/>
      <c r="C438" s="99"/>
      <c r="D438" s="99"/>
      <c r="E438" s="178"/>
      <c r="F438" s="146"/>
      <c r="G438" s="146"/>
      <c r="H438" s="144"/>
      <c r="I438" s="13"/>
      <c r="J438" s="13"/>
      <c r="K438" s="90"/>
    </row>
    <row r="442" customHeight="1" spans="1:11">
      <c r="A442" s="16" t="s">
        <v>1</v>
      </c>
      <c r="B442" s="16" t="s">
        <v>2</v>
      </c>
      <c r="C442" s="17" t="s">
        <v>3</v>
      </c>
      <c r="D442" s="18" t="s">
        <v>4</v>
      </c>
      <c r="E442" s="19" t="s">
        <v>5</v>
      </c>
      <c r="F442" s="17" t="s">
        <v>6</v>
      </c>
      <c r="G442" s="17" t="s">
        <v>7</v>
      </c>
      <c r="H442" s="20" t="s">
        <v>8</v>
      </c>
      <c r="I442" s="17" t="s">
        <v>9</v>
      </c>
      <c r="J442" s="17" t="s">
        <v>10</v>
      </c>
      <c r="K442" s="20" t="s">
        <v>11</v>
      </c>
    </row>
    <row r="443" customHeight="1" spans="1:11">
      <c r="A443" s="37" t="s">
        <v>501</v>
      </c>
      <c r="B443" s="38">
        <v>41</v>
      </c>
      <c r="C443" s="41" t="s">
        <v>383</v>
      </c>
      <c r="D443" s="281" t="s">
        <v>384</v>
      </c>
      <c r="E443" s="6" t="s">
        <v>385</v>
      </c>
      <c r="F443" s="7" t="s">
        <v>386</v>
      </c>
      <c r="G443" s="7" t="s">
        <v>35</v>
      </c>
      <c r="H443" s="33">
        <v>43</v>
      </c>
      <c r="I443" s="46">
        <v>40</v>
      </c>
      <c r="J443" s="46">
        <v>0.71</v>
      </c>
      <c r="K443" s="33">
        <f>J443*H443</f>
        <v>30.53</v>
      </c>
    </row>
    <row r="444" customHeight="1" spans="1:11">
      <c r="A444" s="37" t="s">
        <v>501</v>
      </c>
      <c r="B444" s="38">
        <v>41</v>
      </c>
      <c r="C444" s="41" t="s">
        <v>381</v>
      </c>
      <c r="D444" s="40"/>
      <c r="E444" s="6" t="s">
        <v>382</v>
      </c>
      <c r="F444" s="39"/>
      <c r="G444" s="40"/>
      <c r="H444" s="33">
        <v>1.65</v>
      </c>
      <c r="I444" s="46">
        <v>40</v>
      </c>
      <c r="J444" s="46">
        <v>1</v>
      </c>
      <c r="K444" s="33">
        <f>J444*H444</f>
        <v>1.65</v>
      </c>
    </row>
    <row r="445" customHeight="1" spans="1:11">
      <c r="A445" s="37" t="s">
        <v>501</v>
      </c>
      <c r="B445" s="38">
        <v>41</v>
      </c>
      <c r="C445" s="23" t="s">
        <v>73</v>
      </c>
      <c r="D445" s="40"/>
      <c r="E445" s="41"/>
      <c r="F445" s="39"/>
      <c r="G445" s="40"/>
      <c r="H445" s="33"/>
      <c r="I445" s="46"/>
      <c r="J445" s="46"/>
      <c r="K445" s="33">
        <f>SUM(K443:K444)</f>
        <v>32.18</v>
      </c>
    </row>
    <row r="446" customHeight="1" spans="1:11">
      <c r="A446" s="110"/>
      <c r="B446" s="111"/>
      <c r="C446" s="182"/>
      <c r="D446" s="183"/>
      <c r="E446" s="182"/>
      <c r="F446" s="184"/>
      <c r="G446" s="183"/>
      <c r="H446" s="90"/>
      <c r="I446" s="102"/>
      <c r="J446" s="102"/>
      <c r="K446" s="90"/>
    </row>
    <row r="449" ht="20" customHeight="1" spans="1:11">
      <c r="A449" s="16" t="s">
        <v>1</v>
      </c>
      <c r="B449" s="16" t="s">
        <v>2</v>
      </c>
      <c r="C449" s="17" t="s">
        <v>3</v>
      </c>
      <c r="D449" s="18" t="s">
        <v>4</v>
      </c>
      <c r="E449" s="19" t="s">
        <v>5</v>
      </c>
      <c r="F449" s="17" t="s">
        <v>6</v>
      </c>
      <c r="G449" s="17" t="s">
        <v>7</v>
      </c>
      <c r="H449" s="20" t="s">
        <v>8</v>
      </c>
      <c r="I449" s="17" t="s">
        <v>9</v>
      </c>
      <c r="J449" s="17" t="s">
        <v>10</v>
      </c>
      <c r="K449" s="20" t="s">
        <v>11</v>
      </c>
    </row>
    <row r="450" ht="20" customHeight="1" spans="1:11">
      <c r="A450" s="37" t="s">
        <v>502</v>
      </c>
      <c r="B450" s="38">
        <v>35</v>
      </c>
      <c r="C450" s="41" t="s">
        <v>383</v>
      </c>
      <c r="D450" s="281" t="s">
        <v>384</v>
      </c>
      <c r="E450" s="6" t="s">
        <v>385</v>
      </c>
      <c r="F450" s="7" t="s">
        <v>386</v>
      </c>
      <c r="G450" s="7" t="s">
        <v>35</v>
      </c>
      <c r="H450" s="33">
        <v>43</v>
      </c>
      <c r="I450" s="46">
        <v>35</v>
      </c>
      <c r="J450" s="46">
        <v>0.71</v>
      </c>
      <c r="K450" s="33">
        <f>J450*H450</f>
        <v>30.53</v>
      </c>
    </row>
    <row r="451" ht="20" customHeight="1" spans="1:11">
      <c r="A451" s="37" t="s">
        <v>502</v>
      </c>
      <c r="B451" s="38">
        <v>35</v>
      </c>
      <c r="C451" s="41" t="s">
        <v>381</v>
      </c>
      <c r="D451" s="40"/>
      <c r="E451" s="6" t="s">
        <v>382</v>
      </c>
      <c r="F451" s="39"/>
      <c r="G451" s="40"/>
      <c r="H451" s="33">
        <v>1.65</v>
      </c>
      <c r="I451" s="46">
        <v>35</v>
      </c>
      <c r="J451" s="46">
        <v>1</v>
      </c>
      <c r="K451" s="33">
        <f>J451*H451</f>
        <v>1.65</v>
      </c>
    </row>
    <row r="452" ht="20" customHeight="1" spans="1:11">
      <c r="A452" s="37" t="s">
        <v>502</v>
      </c>
      <c r="B452" s="38">
        <v>35</v>
      </c>
      <c r="C452" s="23" t="s">
        <v>73</v>
      </c>
      <c r="D452" s="40"/>
      <c r="E452" s="41"/>
      <c r="F452" s="39"/>
      <c r="G452" s="40"/>
      <c r="H452" s="33"/>
      <c r="I452" s="46"/>
      <c r="J452" s="46"/>
      <c r="K452" s="33">
        <f>SUM(K450:K451)</f>
        <v>32.18</v>
      </c>
    </row>
    <row r="453" ht="20" customHeight="1" spans="1:11">
      <c r="A453" s="110"/>
      <c r="B453" s="111"/>
      <c r="C453" s="182"/>
      <c r="D453" s="183"/>
      <c r="E453" s="182"/>
      <c r="F453" s="184"/>
      <c r="G453" s="183"/>
      <c r="H453" s="90"/>
      <c r="I453" s="102"/>
      <c r="J453" s="102"/>
      <c r="K453" s="90"/>
    </row>
    <row r="456" ht="20" customHeight="1" spans="1:11">
      <c r="A456" s="16" t="s">
        <v>1</v>
      </c>
      <c r="B456" s="16" t="s">
        <v>2</v>
      </c>
      <c r="C456" s="17" t="s">
        <v>3</v>
      </c>
      <c r="D456" s="18" t="s">
        <v>4</v>
      </c>
      <c r="E456" s="19" t="s">
        <v>5</v>
      </c>
      <c r="F456" s="17" t="s">
        <v>6</v>
      </c>
      <c r="G456" s="17" t="s">
        <v>7</v>
      </c>
      <c r="H456" s="20" t="s">
        <v>8</v>
      </c>
      <c r="I456" s="17" t="s">
        <v>9</v>
      </c>
      <c r="J456" s="17" t="s">
        <v>10</v>
      </c>
      <c r="K456" s="20" t="s">
        <v>11</v>
      </c>
    </row>
    <row r="457" ht="20" customHeight="1" spans="1:11">
      <c r="A457" s="37" t="s">
        <v>503</v>
      </c>
      <c r="B457" s="38">
        <v>32</v>
      </c>
      <c r="C457" s="41" t="s">
        <v>383</v>
      </c>
      <c r="D457" s="281" t="s">
        <v>384</v>
      </c>
      <c r="E457" s="6" t="s">
        <v>385</v>
      </c>
      <c r="F457" s="7" t="s">
        <v>386</v>
      </c>
      <c r="G457" s="7" t="s">
        <v>35</v>
      </c>
      <c r="H457" s="33">
        <v>43</v>
      </c>
      <c r="I457" s="46">
        <v>32</v>
      </c>
      <c r="J457" s="46">
        <v>0.71</v>
      </c>
      <c r="K457" s="33">
        <f>J457*H457</f>
        <v>30.53</v>
      </c>
    </row>
    <row r="458" ht="20" customHeight="1" spans="1:11">
      <c r="A458" s="37" t="s">
        <v>503</v>
      </c>
      <c r="B458" s="38">
        <v>32</v>
      </c>
      <c r="C458" s="41" t="s">
        <v>381</v>
      </c>
      <c r="D458" s="40"/>
      <c r="E458" s="6" t="s">
        <v>382</v>
      </c>
      <c r="F458" s="39"/>
      <c r="G458" s="40"/>
      <c r="H458" s="33">
        <v>1.65</v>
      </c>
      <c r="I458" s="46">
        <v>32</v>
      </c>
      <c r="J458" s="46">
        <v>1</v>
      </c>
      <c r="K458" s="33">
        <f>J458*H458</f>
        <v>1.65</v>
      </c>
    </row>
    <row r="459" ht="20" customHeight="1" spans="1:11">
      <c r="A459" s="37" t="s">
        <v>503</v>
      </c>
      <c r="B459" s="38">
        <v>32</v>
      </c>
      <c r="C459" s="23" t="s">
        <v>73</v>
      </c>
      <c r="D459" s="40"/>
      <c r="E459" s="6"/>
      <c r="F459" s="39"/>
      <c r="G459" s="40"/>
      <c r="H459" s="33"/>
      <c r="I459" s="46"/>
      <c r="J459" s="46"/>
      <c r="K459" s="33">
        <f>SUM(K457:K458)</f>
        <v>32.18</v>
      </c>
    </row>
    <row r="460" ht="20" customHeight="1" spans="1:11">
      <c r="A460" s="110"/>
      <c r="B460" s="111"/>
      <c r="C460" s="182"/>
      <c r="D460" s="183"/>
      <c r="E460" s="182"/>
      <c r="F460" s="184"/>
      <c r="G460" s="183"/>
      <c r="H460" s="90"/>
      <c r="I460" s="102"/>
      <c r="J460" s="102"/>
      <c r="K460" s="90"/>
    </row>
    <row r="470" customHeight="1" spans="1:11">
      <c r="A470" s="16" t="s">
        <v>1</v>
      </c>
      <c r="B470" s="16" t="s">
        <v>2</v>
      </c>
      <c r="C470" s="17" t="s">
        <v>3</v>
      </c>
      <c r="D470" s="18" t="s">
        <v>4</v>
      </c>
      <c r="E470" s="19" t="s">
        <v>5</v>
      </c>
      <c r="F470" s="17" t="s">
        <v>6</v>
      </c>
      <c r="G470" s="17" t="s">
        <v>7</v>
      </c>
      <c r="H470" s="20" t="s">
        <v>8</v>
      </c>
      <c r="I470" s="17" t="s">
        <v>9</v>
      </c>
      <c r="J470" s="17" t="s">
        <v>10</v>
      </c>
      <c r="K470" s="20" t="s">
        <v>11</v>
      </c>
    </row>
    <row r="471" customHeight="1" spans="1:11">
      <c r="A471" s="185" t="s">
        <v>504</v>
      </c>
      <c r="B471" s="38">
        <v>48</v>
      </c>
      <c r="C471" s="39" t="s">
        <v>505</v>
      </c>
      <c r="D471" s="40" t="s">
        <v>506</v>
      </c>
      <c r="E471" s="39" t="s">
        <v>507</v>
      </c>
      <c r="F471" s="41" t="s">
        <v>508</v>
      </c>
      <c r="G471" s="37" t="s">
        <v>159</v>
      </c>
      <c r="H471" s="33">
        <v>45</v>
      </c>
      <c r="I471" s="46">
        <v>48</v>
      </c>
      <c r="J471" s="46">
        <v>0.71</v>
      </c>
      <c r="K471" s="33">
        <f>J471*H471</f>
        <v>31.95</v>
      </c>
    </row>
    <row r="472" customHeight="1" spans="1:11">
      <c r="A472" s="185" t="s">
        <v>504</v>
      </c>
      <c r="B472" s="38">
        <v>48</v>
      </c>
      <c r="C472" s="39" t="s">
        <v>509</v>
      </c>
      <c r="D472" s="40" t="s">
        <v>510</v>
      </c>
      <c r="E472" s="39" t="s">
        <v>511</v>
      </c>
      <c r="F472" s="41" t="s">
        <v>512</v>
      </c>
      <c r="G472" s="7" t="s">
        <v>130</v>
      </c>
      <c r="H472" s="33">
        <v>45</v>
      </c>
      <c r="I472" s="46">
        <v>48</v>
      </c>
      <c r="J472" s="46">
        <v>0.71</v>
      </c>
      <c r="K472" s="33">
        <f t="shared" ref="K472:K477" si="4">J472*H472</f>
        <v>31.95</v>
      </c>
    </row>
    <row r="473" customHeight="1" spans="1:11">
      <c r="A473" s="185" t="s">
        <v>504</v>
      </c>
      <c r="B473" s="38">
        <v>48</v>
      </c>
      <c r="C473" s="39" t="s">
        <v>513</v>
      </c>
      <c r="D473" s="285" t="s">
        <v>514</v>
      </c>
      <c r="E473" s="119" t="s">
        <v>515</v>
      </c>
      <c r="F473" s="120" t="s">
        <v>516</v>
      </c>
      <c r="G473" s="121" t="s">
        <v>130</v>
      </c>
      <c r="H473" s="33">
        <v>49</v>
      </c>
      <c r="I473" s="46">
        <v>48</v>
      </c>
      <c r="J473" s="46">
        <v>0.71</v>
      </c>
      <c r="K473" s="33">
        <f t="shared" si="4"/>
        <v>34.79</v>
      </c>
    </row>
    <row r="474" customHeight="1" spans="1:11">
      <c r="A474" s="185" t="s">
        <v>504</v>
      </c>
      <c r="B474" s="38">
        <v>48</v>
      </c>
      <c r="C474" s="39" t="s">
        <v>517</v>
      </c>
      <c r="D474" s="40" t="s">
        <v>518</v>
      </c>
      <c r="E474" s="39" t="s">
        <v>519</v>
      </c>
      <c r="F474" s="41" t="s">
        <v>520</v>
      </c>
      <c r="G474" s="37" t="s">
        <v>185</v>
      </c>
      <c r="H474" s="33">
        <v>59.5</v>
      </c>
      <c r="I474" s="46">
        <v>48</v>
      </c>
      <c r="J474" s="46">
        <v>0.71</v>
      </c>
      <c r="K474" s="33">
        <f t="shared" si="4"/>
        <v>42.245</v>
      </c>
    </row>
    <row r="475" customHeight="1" spans="1:11">
      <c r="A475" s="185" t="s">
        <v>504</v>
      </c>
      <c r="B475" s="38">
        <v>48</v>
      </c>
      <c r="C475" s="39" t="s">
        <v>521</v>
      </c>
      <c r="D475" s="40"/>
      <c r="E475" s="41" t="s">
        <v>522</v>
      </c>
      <c r="F475" s="39"/>
      <c r="G475" s="40"/>
      <c r="H475" s="33"/>
      <c r="I475" s="46"/>
      <c r="J475" s="46"/>
      <c r="K475" s="33">
        <f t="shared" si="4"/>
        <v>0</v>
      </c>
    </row>
    <row r="476" customHeight="1" spans="1:11">
      <c r="A476" s="185" t="s">
        <v>504</v>
      </c>
      <c r="B476" s="38">
        <v>48</v>
      </c>
      <c r="C476" s="41" t="s">
        <v>523</v>
      </c>
      <c r="D476" s="40" t="s">
        <v>524</v>
      </c>
      <c r="E476" s="41" t="s">
        <v>523</v>
      </c>
      <c r="F476" s="41" t="s">
        <v>333</v>
      </c>
      <c r="G476" s="37" t="s">
        <v>159</v>
      </c>
      <c r="H476" s="33">
        <v>38</v>
      </c>
      <c r="I476" s="46">
        <v>48</v>
      </c>
      <c r="J476" s="46">
        <v>0.71</v>
      </c>
      <c r="K476" s="33">
        <f t="shared" si="4"/>
        <v>26.98</v>
      </c>
    </row>
    <row r="477" customHeight="1" spans="1:11">
      <c r="A477" s="185" t="s">
        <v>504</v>
      </c>
      <c r="B477" s="38">
        <v>48</v>
      </c>
      <c r="C477" s="41" t="s">
        <v>525</v>
      </c>
      <c r="D477" s="40"/>
      <c r="E477" s="41" t="s">
        <v>522</v>
      </c>
      <c r="F477" s="39"/>
      <c r="G477" s="40"/>
      <c r="H477" s="115"/>
      <c r="I477" s="117"/>
      <c r="J477" s="117"/>
      <c r="K477" s="33">
        <f t="shared" si="4"/>
        <v>0</v>
      </c>
    </row>
    <row r="478" customHeight="1" spans="1:11">
      <c r="A478" s="185" t="s">
        <v>504</v>
      </c>
      <c r="B478" s="38">
        <v>48</v>
      </c>
      <c r="C478" s="23" t="s">
        <v>73</v>
      </c>
      <c r="D478" s="4"/>
      <c r="E478" s="4"/>
      <c r="F478" s="4"/>
      <c r="G478" s="4"/>
      <c r="H478" s="4"/>
      <c r="I478" s="48"/>
      <c r="J478" s="4"/>
      <c r="K478" s="95">
        <f>SUM(K471:K477)</f>
        <v>167.915</v>
      </c>
    </row>
    <row r="481" customHeight="1" spans="4:6">
      <c r="D481" s="182"/>
      <c r="E481" s="183"/>
      <c r="F481" s="182"/>
    </row>
    <row r="484" ht="20" customHeight="1" spans="1:11">
      <c r="A484" s="16" t="s">
        <v>1</v>
      </c>
      <c r="B484" s="16" t="s">
        <v>2</v>
      </c>
      <c r="C484" s="17" t="s">
        <v>3</v>
      </c>
      <c r="D484" s="18" t="s">
        <v>4</v>
      </c>
      <c r="E484" s="19" t="s">
        <v>5</v>
      </c>
      <c r="F484" s="17" t="s">
        <v>6</v>
      </c>
      <c r="G484" s="17" t="s">
        <v>7</v>
      </c>
      <c r="H484" s="20" t="s">
        <v>8</v>
      </c>
      <c r="I484" s="17" t="s">
        <v>9</v>
      </c>
      <c r="J484" s="17" t="s">
        <v>10</v>
      </c>
      <c r="K484" s="20" t="s">
        <v>11</v>
      </c>
    </row>
    <row r="485" ht="20" customHeight="1" spans="1:11">
      <c r="A485" s="37" t="s">
        <v>526</v>
      </c>
      <c r="B485" s="38">
        <v>45</v>
      </c>
      <c r="C485" s="41" t="s">
        <v>383</v>
      </c>
      <c r="D485" s="281" t="s">
        <v>384</v>
      </c>
      <c r="E485" s="6" t="s">
        <v>385</v>
      </c>
      <c r="F485" s="7" t="s">
        <v>386</v>
      </c>
      <c r="G485" s="7" t="s">
        <v>35</v>
      </c>
      <c r="H485" s="33">
        <v>43</v>
      </c>
      <c r="I485" s="46">
        <v>44</v>
      </c>
      <c r="J485" s="46">
        <v>0.71</v>
      </c>
      <c r="K485" s="33">
        <f>J485*H485</f>
        <v>30.53</v>
      </c>
    </row>
    <row r="486" ht="20" customHeight="1" spans="1:11">
      <c r="A486" s="37" t="s">
        <v>526</v>
      </c>
      <c r="B486" s="38">
        <v>45</v>
      </c>
      <c r="C486" s="41" t="s">
        <v>381</v>
      </c>
      <c r="D486" s="40"/>
      <c r="E486" s="6" t="s">
        <v>382</v>
      </c>
      <c r="F486" s="39"/>
      <c r="G486" s="40"/>
      <c r="H486" s="33">
        <v>1.65</v>
      </c>
      <c r="I486" s="46">
        <v>44</v>
      </c>
      <c r="J486" s="46">
        <v>1</v>
      </c>
      <c r="K486" s="33">
        <f>J486*H486</f>
        <v>1.65</v>
      </c>
    </row>
    <row r="487" ht="20" customHeight="1" spans="1:11">
      <c r="A487" s="37" t="s">
        <v>526</v>
      </c>
      <c r="B487" s="38">
        <v>45</v>
      </c>
      <c r="C487" s="23" t="s">
        <v>73</v>
      </c>
      <c r="D487" s="40"/>
      <c r="E487" s="6"/>
      <c r="F487" s="39"/>
      <c r="G487" s="40"/>
      <c r="H487" s="33"/>
      <c r="I487" s="46"/>
      <c r="J487" s="46"/>
      <c r="K487" s="33">
        <f>SUM(K485:K486)</f>
        <v>32.18</v>
      </c>
    </row>
    <row r="488" ht="20" customHeight="1" spans="1:11">
      <c r="A488" s="110"/>
      <c r="B488" s="111"/>
      <c r="C488" s="186"/>
      <c r="D488" s="183"/>
      <c r="E488" s="178"/>
      <c r="F488" s="184"/>
      <c r="G488" s="183"/>
      <c r="H488" s="90"/>
      <c r="I488" s="102"/>
      <c r="J488" s="102"/>
      <c r="K488" s="90"/>
    </row>
    <row r="489" ht="20" customHeight="1" spans="1:11">
      <c r="A489" s="110"/>
      <c r="B489" s="111"/>
      <c r="C489" s="186"/>
      <c r="D489" s="183"/>
      <c r="E489" s="178"/>
      <c r="F489" s="184"/>
      <c r="G489" s="183"/>
      <c r="H489" s="90"/>
      <c r="I489" s="102"/>
      <c r="J489" s="102"/>
      <c r="K489" s="90"/>
    </row>
    <row r="491" customHeight="1" spans="4:6">
      <c r="D491" s="182"/>
      <c r="E491" s="183"/>
      <c r="F491" s="182"/>
    </row>
    <row r="493" ht="20" customHeight="1" spans="1:11">
      <c r="A493" s="16" t="s">
        <v>1</v>
      </c>
      <c r="B493" s="16" t="s">
        <v>2</v>
      </c>
      <c r="C493" s="17" t="s">
        <v>3</v>
      </c>
      <c r="D493" s="18" t="s">
        <v>4</v>
      </c>
      <c r="E493" s="19" t="s">
        <v>5</v>
      </c>
      <c r="F493" s="17" t="s">
        <v>6</v>
      </c>
      <c r="G493" s="17" t="s">
        <v>7</v>
      </c>
      <c r="H493" s="20" t="s">
        <v>8</v>
      </c>
      <c r="I493" s="17" t="s">
        <v>9</v>
      </c>
      <c r="J493" s="17" t="s">
        <v>10</v>
      </c>
      <c r="K493" s="20" t="s">
        <v>11</v>
      </c>
    </row>
    <row r="494" ht="20" customHeight="1" spans="1:11">
      <c r="A494" s="37" t="s">
        <v>527</v>
      </c>
      <c r="B494" s="38">
        <v>45</v>
      </c>
      <c r="C494" s="41" t="s">
        <v>383</v>
      </c>
      <c r="D494" s="281" t="s">
        <v>384</v>
      </c>
      <c r="E494" s="6" t="s">
        <v>385</v>
      </c>
      <c r="F494" s="7" t="s">
        <v>386</v>
      </c>
      <c r="G494" s="7" t="s">
        <v>35</v>
      </c>
      <c r="H494" s="33">
        <v>43</v>
      </c>
      <c r="I494" s="46">
        <v>43</v>
      </c>
      <c r="J494" s="46">
        <v>0.71</v>
      </c>
      <c r="K494" s="33">
        <f>J494*H494</f>
        <v>30.53</v>
      </c>
    </row>
    <row r="495" ht="20" customHeight="1" spans="1:11">
      <c r="A495" s="37" t="s">
        <v>527</v>
      </c>
      <c r="B495" s="38">
        <v>45</v>
      </c>
      <c r="C495" s="41" t="s">
        <v>381</v>
      </c>
      <c r="D495" s="40"/>
      <c r="E495" s="6" t="s">
        <v>382</v>
      </c>
      <c r="F495" s="39"/>
      <c r="G495" s="40"/>
      <c r="H495" s="33">
        <v>1.65</v>
      </c>
      <c r="I495" s="46">
        <v>43</v>
      </c>
      <c r="J495" s="46">
        <v>1</v>
      </c>
      <c r="K495" s="33">
        <f>J495*H495</f>
        <v>1.65</v>
      </c>
    </row>
    <row r="496" customHeight="1" spans="1:11">
      <c r="A496" s="37" t="s">
        <v>527</v>
      </c>
      <c r="B496" s="38">
        <v>45</v>
      </c>
      <c r="C496" s="23" t="s">
        <v>73</v>
      </c>
      <c r="D496" s="4"/>
      <c r="E496" s="4"/>
      <c r="F496" s="4"/>
      <c r="G496" s="4"/>
      <c r="H496" s="4"/>
      <c r="I496" s="48"/>
      <c r="J496" s="4"/>
      <c r="K496" s="95">
        <f>SUM(K494:K495)</f>
        <v>32.18</v>
      </c>
    </row>
    <row r="497" customHeight="1" spans="4:6">
      <c r="D497" s="182"/>
      <c r="E497" s="183"/>
      <c r="F497" s="182"/>
    </row>
    <row r="499" ht="20" customHeight="1" spans="1:11">
      <c r="A499" s="16" t="s">
        <v>1</v>
      </c>
      <c r="B499" s="16" t="s">
        <v>2</v>
      </c>
      <c r="C499" s="17" t="s">
        <v>3</v>
      </c>
      <c r="D499" s="18" t="s">
        <v>4</v>
      </c>
      <c r="E499" s="19" t="s">
        <v>5</v>
      </c>
      <c r="F499" s="17" t="s">
        <v>6</v>
      </c>
      <c r="G499" s="17" t="s">
        <v>7</v>
      </c>
      <c r="H499" s="20" t="s">
        <v>8</v>
      </c>
      <c r="I499" s="17" t="s">
        <v>9</v>
      </c>
      <c r="J499" s="17" t="s">
        <v>10</v>
      </c>
      <c r="K499" s="20" t="s">
        <v>11</v>
      </c>
    </row>
    <row r="500" ht="20" customHeight="1" spans="1:11">
      <c r="A500" s="37" t="s">
        <v>528</v>
      </c>
      <c r="B500" s="38">
        <v>47</v>
      </c>
      <c r="C500" s="41" t="s">
        <v>383</v>
      </c>
      <c r="D500" s="281" t="s">
        <v>384</v>
      </c>
      <c r="E500" s="6" t="s">
        <v>385</v>
      </c>
      <c r="F500" s="7" t="s">
        <v>386</v>
      </c>
      <c r="G500" s="7" t="s">
        <v>35</v>
      </c>
      <c r="H500" s="33">
        <v>43</v>
      </c>
      <c r="I500" s="46">
        <v>47</v>
      </c>
      <c r="J500" s="46">
        <v>0.71</v>
      </c>
      <c r="K500" s="33">
        <f>J500*H500</f>
        <v>30.53</v>
      </c>
    </row>
    <row r="501" ht="20" customHeight="1" spans="1:11">
      <c r="A501" s="37" t="s">
        <v>528</v>
      </c>
      <c r="B501" s="38">
        <v>47</v>
      </c>
      <c r="C501" s="41" t="s">
        <v>381</v>
      </c>
      <c r="D501" s="40"/>
      <c r="E501" s="6" t="s">
        <v>382</v>
      </c>
      <c r="F501" s="39"/>
      <c r="G501" s="40"/>
      <c r="H501" s="33">
        <v>1.65</v>
      </c>
      <c r="I501" s="46">
        <v>47</v>
      </c>
      <c r="J501" s="46">
        <v>1</v>
      </c>
      <c r="K501" s="33">
        <f>J501*H501</f>
        <v>1.65</v>
      </c>
    </row>
    <row r="502" customHeight="1" spans="1:11">
      <c r="A502" s="37" t="s">
        <v>528</v>
      </c>
      <c r="B502" s="38">
        <v>47</v>
      </c>
      <c r="C502" s="23" t="s">
        <v>73</v>
      </c>
      <c r="D502" s="4"/>
      <c r="E502" s="4"/>
      <c r="F502" s="4"/>
      <c r="G502" s="4"/>
      <c r="H502" s="4"/>
      <c r="I502" s="48"/>
      <c r="J502" s="4"/>
      <c r="K502" s="95">
        <f>SUM(K500:K501)</f>
        <v>32.18</v>
      </c>
    </row>
    <row r="503" customHeight="1" spans="4:6">
      <c r="D503" s="182"/>
      <c r="E503" s="183"/>
      <c r="F503" s="182"/>
    </row>
    <row r="505" ht="20" customHeight="1" spans="1:11">
      <c r="A505" s="16" t="s">
        <v>1</v>
      </c>
      <c r="B505" s="16" t="s">
        <v>2</v>
      </c>
      <c r="C505" s="17" t="s">
        <v>3</v>
      </c>
      <c r="D505" s="18" t="s">
        <v>4</v>
      </c>
      <c r="E505" s="19" t="s">
        <v>5</v>
      </c>
      <c r="F505" s="17" t="s">
        <v>6</v>
      </c>
      <c r="G505" s="17" t="s">
        <v>7</v>
      </c>
      <c r="H505" s="20" t="s">
        <v>8</v>
      </c>
      <c r="I505" s="17" t="s">
        <v>9</v>
      </c>
      <c r="J505" s="17" t="s">
        <v>10</v>
      </c>
      <c r="K505" s="20" t="s">
        <v>11</v>
      </c>
    </row>
    <row r="506" ht="20" customHeight="1" spans="1:11">
      <c r="A506" s="37" t="s">
        <v>529</v>
      </c>
      <c r="B506" s="38">
        <v>45</v>
      </c>
      <c r="C506" s="41" t="s">
        <v>383</v>
      </c>
      <c r="D506" s="281" t="s">
        <v>384</v>
      </c>
      <c r="E506" s="6" t="s">
        <v>385</v>
      </c>
      <c r="F506" s="7" t="s">
        <v>386</v>
      </c>
      <c r="G506" s="7" t="s">
        <v>35</v>
      </c>
      <c r="H506" s="33">
        <v>43</v>
      </c>
      <c r="I506" s="46">
        <v>44</v>
      </c>
      <c r="J506" s="46">
        <v>0.71</v>
      </c>
      <c r="K506" s="33">
        <f>J506*H506</f>
        <v>30.53</v>
      </c>
    </row>
    <row r="507" ht="20" customHeight="1" spans="1:11">
      <c r="A507" s="37" t="s">
        <v>529</v>
      </c>
      <c r="B507" s="38">
        <v>45</v>
      </c>
      <c r="C507" s="41" t="s">
        <v>381</v>
      </c>
      <c r="D507" s="40"/>
      <c r="E507" s="6" t="s">
        <v>382</v>
      </c>
      <c r="F507" s="39"/>
      <c r="G507" s="40"/>
      <c r="H507" s="33">
        <v>1.65</v>
      </c>
      <c r="I507" s="46">
        <v>44</v>
      </c>
      <c r="J507" s="46">
        <v>1</v>
      </c>
      <c r="K507" s="33">
        <f>J507*H507</f>
        <v>1.65</v>
      </c>
    </row>
    <row r="508" customHeight="1" spans="1:11">
      <c r="A508" s="37" t="s">
        <v>529</v>
      </c>
      <c r="B508" s="38">
        <v>45</v>
      </c>
      <c r="C508" s="23" t="s">
        <v>73</v>
      </c>
      <c r="D508" s="187"/>
      <c r="E508" s="40"/>
      <c r="F508" s="187"/>
      <c r="G508" s="4"/>
      <c r="H508" s="4"/>
      <c r="I508" s="48"/>
      <c r="J508" s="4"/>
      <c r="K508" s="95">
        <f>SUM(K506:K507)</f>
        <v>32.18</v>
      </c>
    </row>
    <row r="510" ht="20" customHeight="1" spans="1:11">
      <c r="A510" s="16" t="s">
        <v>1</v>
      </c>
      <c r="B510" s="16" t="s">
        <v>2</v>
      </c>
      <c r="C510" s="17" t="s">
        <v>3</v>
      </c>
      <c r="D510" s="18" t="s">
        <v>4</v>
      </c>
      <c r="E510" s="19" t="s">
        <v>5</v>
      </c>
      <c r="F510" s="17" t="s">
        <v>6</v>
      </c>
      <c r="G510" s="17" t="s">
        <v>7</v>
      </c>
      <c r="H510" s="20" t="s">
        <v>8</v>
      </c>
      <c r="I510" s="17" t="s">
        <v>9</v>
      </c>
      <c r="J510" s="17" t="s">
        <v>10</v>
      </c>
      <c r="K510" s="20" t="s">
        <v>11</v>
      </c>
    </row>
    <row r="511" ht="20" customHeight="1" spans="1:11">
      <c r="A511" s="37" t="s">
        <v>530</v>
      </c>
      <c r="B511" s="38">
        <v>41</v>
      </c>
      <c r="C511" s="41" t="s">
        <v>383</v>
      </c>
      <c r="D511" s="281" t="s">
        <v>384</v>
      </c>
      <c r="E511" s="6" t="s">
        <v>385</v>
      </c>
      <c r="F511" s="7" t="s">
        <v>386</v>
      </c>
      <c r="G511" s="7" t="s">
        <v>35</v>
      </c>
      <c r="H511" s="33">
        <v>43</v>
      </c>
      <c r="I511" s="46">
        <v>41</v>
      </c>
      <c r="J511" s="46">
        <v>0.71</v>
      </c>
      <c r="K511" s="33">
        <f>J511*H511</f>
        <v>30.53</v>
      </c>
    </row>
    <row r="512" ht="20" customHeight="1" spans="1:11">
      <c r="A512" s="37" t="s">
        <v>530</v>
      </c>
      <c r="B512" s="38">
        <v>41</v>
      </c>
      <c r="C512" s="41" t="s">
        <v>381</v>
      </c>
      <c r="D512" s="40"/>
      <c r="E512" s="6" t="s">
        <v>382</v>
      </c>
      <c r="F512" s="39"/>
      <c r="G512" s="40"/>
      <c r="H512" s="33">
        <v>1.65</v>
      </c>
      <c r="I512" s="46">
        <v>41</v>
      </c>
      <c r="J512" s="46">
        <v>1</v>
      </c>
      <c r="K512" s="33">
        <f>J512*H512</f>
        <v>1.65</v>
      </c>
    </row>
    <row r="513" ht="20" customHeight="1" spans="1:11">
      <c r="A513" s="37" t="s">
        <v>530</v>
      </c>
      <c r="B513" s="38">
        <v>41</v>
      </c>
      <c r="C513" s="23" t="s">
        <v>73</v>
      </c>
      <c r="D513" s="40"/>
      <c r="E513" s="6"/>
      <c r="F513" s="39"/>
      <c r="G513" s="40"/>
      <c r="H513" s="33"/>
      <c r="I513" s="46"/>
      <c r="J513" s="46"/>
      <c r="K513" s="33">
        <f>SUM(K511:K512)</f>
        <v>32.18</v>
      </c>
    </row>
    <row r="514" ht="20" customHeight="1" spans="1:11">
      <c r="A514" s="110"/>
      <c r="B514" s="111"/>
      <c r="C514" s="186"/>
      <c r="D514" s="182"/>
      <c r="E514" s="183"/>
      <c r="F514" s="182"/>
      <c r="I514" s="102"/>
      <c r="J514" s="102"/>
      <c r="K514" s="90"/>
    </row>
    <row r="517" ht="20" customHeight="1" spans="1:11">
      <c r="A517" s="16" t="s">
        <v>1</v>
      </c>
      <c r="B517" s="16" t="s">
        <v>2</v>
      </c>
      <c r="C517" s="17" t="s">
        <v>3</v>
      </c>
      <c r="D517" s="18" t="s">
        <v>4</v>
      </c>
      <c r="E517" s="19" t="s">
        <v>5</v>
      </c>
      <c r="F517" s="17" t="s">
        <v>6</v>
      </c>
      <c r="G517" s="17" t="s">
        <v>7</v>
      </c>
      <c r="H517" s="20" t="s">
        <v>8</v>
      </c>
      <c r="I517" s="17" t="s">
        <v>9</v>
      </c>
      <c r="J517" s="17" t="s">
        <v>10</v>
      </c>
      <c r="K517" s="20" t="s">
        <v>11</v>
      </c>
    </row>
    <row r="518" ht="20" customHeight="1" spans="1:11">
      <c r="A518" s="37" t="s">
        <v>531</v>
      </c>
      <c r="B518" s="38">
        <v>43</v>
      </c>
      <c r="C518" s="41" t="s">
        <v>383</v>
      </c>
      <c r="D518" s="281" t="s">
        <v>384</v>
      </c>
      <c r="E518" s="6" t="s">
        <v>385</v>
      </c>
      <c r="F518" s="7" t="s">
        <v>386</v>
      </c>
      <c r="G518" s="7" t="s">
        <v>35</v>
      </c>
      <c r="H518" s="33">
        <v>43</v>
      </c>
      <c r="I518" s="46">
        <v>43</v>
      </c>
      <c r="J518" s="46">
        <v>0.71</v>
      </c>
      <c r="K518" s="33">
        <f>J518*H518</f>
        <v>30.53</v>
      </c>
    </row>
    <row r="519" ht="20" customHeight="1" spans="1:11">
      <c r="A519" s="37" t="s">
        <v>531</v>
      </c>
      <c r="B519" s="38">
        <v>43</v>
      </c>
      <c r="C519" s="41" t="s">
        <v>381</v>
      </c>
      <c r="D519" s="40"/>
      <c r="E519" s="6" t="s">
        <v>382</v>
      </c>
      <c r="F519" s="39"/>
      <c r="G519" s="40"/>
      <c r="H519" s="33">
        <v>1.65</v>
      </c>
      <c r="I519" s="46">
        <v>43</v>
      </c>
      <c r="J519" s="46">
        <v>1</v>
      </c>
      <c r="K519" s="33">
        <f>J519*H519</f>
        <v>1.65</v>
      </c>
    </row>
    <row r="520" ht="20" customHeight="1" spans="1:11">
      <c r="A520" s="37" t="s">
        <v>531</v>
      </c>
      <c r="B520" s="38">
        <v>43</v>
      </c>
      <c r="C520" s="23" t="s">
        <v>73</v>
      </c>
      <c r="D520" s="40"/>
      <c r="E520" s="6"/>
      <c r="F520" s="39"/>
      <c r="G520" s="40"/>
      <c r="H520" s="33"/>
      <c r="I520" s="46"/>
      <c r="J520" s="46"/>
      <c r="K520" s="33">
        <f>SUM(K518:K519)</f>
        <v>32.18</v>
      </c>
    </row>
    <row r="521" ht="20" customHeight="1" spans="1:11">
      <c r="A521" s="110"/>
      <c r="B521" s="111"/>
      <c r="C521" s="186"/>
      <c r="D521" s="182"/>
      <c r="E521" s="183"/>
      <c r="F521" s="182"/>
      <c r="I521" s="102"/>
      <c r="J521" s="102"/>
      <c r="K521" s="90"/>
    </row>
    <row r="524" ht="20" customHeight="1" spans="1:11">
      <c r="A524" s="16" t="s">
        <v>1</v>
      </c>
      <c r="B524" s="16" t="s">
        <v>2</v>
      </c>
      <c r="C524" s="17" t="s">
        <v>3</v>
      </c>
      <c r="D524" s="18" t="s">
        <v>4</v>
      </c>
      <c r="E524" s="19" t="s">
        <v>5</v>
      </c>
      <c r="F524" s="17" t="s">
        <v>6</v>
      </c>
      <c r="G524" s="17" t="s">
        <v>7</v>
      </c>
      <c r="H524" s="20" t="s">
        <v>8</v>
      </c>
      <c r="I524" s="17" t="s">
        <v>9</v>
      </c>
      <c r="J524" s="17" t="s">
        <v>10</v>
      </c>
      <c r="K524" s="20" t="s">
        <v>11</v>
      </c>
    </row>
    <row r="525" ht="20" customHeight="1" spans="1:11">
      <c r="A525" s="37" t="s">
        <v>532</v>
      </c>
      <c r="B525" s="38">
        <v>42</v>
      </c>
      <c r="C525" s="41" t="s">
        <v>383</v>
      </c>
      <c r="D525" s="281" t="s">
        <v>384</v>
      </c>
      <c r="E525" s="6" t="s">
        <v>385</v>
      </c>
      <c r="F525" s="7" t="s">
        <v>386</v>
      </c>
      <c r="G525" s="7" t="s">
        <v>35</v>
      </c>
      <c r="H525" s="33">
        <v>43</v>
      </c>
      <c r="I525" s="46">
        <v>42</v>
      </c>
      <c r="J525" s="46">
        <v>0.71</v>
      </c>
      <c r="K525" s="33">
        <f>J525*H525</f>
        <v>30.53</v>
      </c>
    </row>
    <row r="526" ht="20" customHeight="1" spans="1:11">
      <c r="A526" s="37" t="s">
        <v>532</v>
      </c>
      <c r="B526" s="38">
        <v>42</v>
      </c>
      <c r="C526" s="41" t="s">
        <v>381</v>
      </c>
      <c r="D526" s="40"/>
      <c r="E526" s="6" t="s">
        <v>382</v>
      </c>
      <c r="F526" s="39"/>
      <c r="G526" s="40"/>
      <c r="H526" s="33">
        <v>1.65</v>
      </c>
      <c r="I526" s="46">
        <v>42</v>
      </c>
      <c r="J526" s="46">
        <v>1</v>
      </c>
      <c r="K526" s="33">
        <f>J526*H526</f>
        <v>1.65</v>
      </c>
    </row>
    <row r="527" ht="20" customHeight="1" spans="1:11">
      <c r="A527" s="37" t="s">
        <v>532</v>
      </c>
      <c r="B527" s="38">
        <v>42</v>
      </c>
      <c r="C527" s="23" t="s">
        <v>73</v>
      </c>
      <c r="D527" s="40"/>
      <c r="E527" s="6"/>
      <c r="F527" s="39"/>
      <c r="G527" s="40"/>
      <c r="H527" s="33"/>
      <c r="I527" s="46"/>
      <c r="J527" s="46"/>
      <c r="K527" s="33">
        <f>SUM(K525:K526)</f>
        <v>32.18</v>
      </c>
    </row>
    <row r="528" ht="20" customHeight="1" spans="1:11">
      <c r="A528" s="110"/>
      <c r="B528" s="111"/>
      <c r="C528" s="186"/>
      <c r="D528" s="182"/>
      <c r="E528" s="183"/>
      <c r="F528" s="182"/>
      <c r="I528" s="102"/>
      <c r="J528" s="102"/>
      <c r="K528" s="90"/>
    </row>
    <row r="533" ht="20" customHeight="1" spans="1:11">
      <c r="A533" s="16" t="s">
        <v>1</v>
      </c>
      <c r="B533" s="16" t="s">
        <v>2</v>
      </c>
      <c r="C533" s="17" t="s">
        <v>3</v>
      </c>
      <c r="D533" s="18" t="s">
        <v>4</v>
      </c>
      <c r="E533" s="19" t="s">
        <v>5</v>
      </c>
      <c r="F533" s="17" t="s">
        <v>6</v>
      </c>
      <c r="G533" s="17" t="s">
        <v>7</v>
      </c>
      <c r="H533" s="20" t="s">
        <v>8</v>
      </c>
      <c r="I533" s="17" t="s">
        <v>9</v>
      </c>
      <c r="J533" s="17" t="s">
        <v>10</v>
      </c>
      <c r="K533" s="20" t="s">
        <v>11</v>
      </c>
    </row>
    <row r="534" ht="20" customHeight="1" spans="1:11">
      <c r="A534" s="37" t="s">
        <v>533</v>
      </c>
      <c r="B534" s="38">
        <v>29</v>
      </c>
      <c r="C534" s="41" t="s">
        <v>383</v>
      </c>
      <c r="D534" s="281" t="s">
        <v>384</v>
      </c>
      <c r="E534" s="6" t="s">
        <v>385</v>
      </c>
      <c r="F534" s="7" t="s">
        <v>386</v>
      </c>
      <c r="G534" s="7" t="s">
        <v>35</v>
      </c>
      <c r="H534" s="33">
        <v>43</v>
      </c>
      <c r="I534" s="46">
        <v>30</v>
      </c>
      <c r="J534" s="46">
        <v>0.71</v>
      </c>
      <c r="K534" s="33">
        <f>J534*H534</f>
        <v>30.53</v>
      </c>
    </row>
    <row r="535" ht="20" customHeight="1" spans="1:11">
      <c r="A535" s="37" t="s">
        <v>533</v>
      </c>
      <c r="B535" s="38">
        <v>29</v>
      </c>
      <c r="C535" s="41" t="s">
        <v>381</v>
      </c>
      <c r="D535" s="40"/>
      <c r="E535" s="6" t="s">
        <v>382</v>
      </c>
      <c r="F535" s="39"/>
      <c r="G535" s="40"/>
      <c r="H535" s="33">
        <v>1.65</v>
      </c>
      <c r="I535" s="46">
        <v>30</v>
      </c>
      <c r="J535" s="46">
        <v>1</v>
      </c>
      <c r="K535" s="33">
        <f>J535*H535</f>
        <v>1.65</v>
      </c>
    </row>
    <row r="536" ht="20" customHeight="1" spans="1:11">
      <c r="A536" s="37" t="s">
        <v>533</v>
      </c>
      <c r="B536" s="38">
        <v>29</v>
      </c>
      <c r="C536" s="23" t="s">
        <v>73</v>
      </c>
      <c r="D536" s="40"/>
      <c r="E536" s="6"/>
      <c r="F536" s="39"/>
      <c r="G536" s="40"/>
      <c r="H536" s="33"/>
      <c r="I536" s="46"/>
      <c r="J536" s="46"/>
      <c r="K536" s="33">
        <f>SUM(K534:K535)</f>
        <v>32.18</v>
      </c>
    </row>
    <row r="537" ht="20" customHeight="1" spans="1:11">
      <c r="A537" s="110"/>
      <c r="B537" s="111"/>
      <c r="C537" s="186"/>
      <c r="D537" s="183"/>
      <c r="E537" s="178"/>
      <c r="F537" s="184"/>
      <c r="G537" s="183"/>
      <c r="H537" s="90"/>
      <c r="I537" s="102"/>
      <c r="J537" s="102"/>
      <c r="K537" s="90"/>
    </row>
    <row r="538" ht="20" customHeight="1" spans="1:11">
      <c r="A538" s="110"/>
      <c r="B538" s="111"/>
      <c r="C538" s="186"/>
      <c r="D538" s="182"/>
      <c r="E538" s="183"/>
      <c r="F538" s="182"/>
      <c r="I538" s="102"/>
      <c r="J538" s="102"/>
      <c r="K538" s="90"/>
    </row>
    <row r="539" ht="20" customHeight="1" spans="1:11">
      <c r="A539" s="110"/>
      <c r="B539" s="111"/>
      <c r="C539" s="186"/>
      <c r="I539" s="102"/>
      <c r="J539" s="102"/>
      <c r="K539" s="90"/>
    </row>
    <row r="542" ht="20" customHeight="1" spans="1:11">
      <c r="A542" s="16" t="s">
        <v>1</v>
      </c>
      <c r="B542" s="16" t="s">
        <v>2</v>
      </c>
      <c r="C542" s="17" t="s">
        <v>3</v>
      </c>
      <c r="D542" s="18" t="s">
        <v>4</v>
      </c>
      <c r="E542" s="19" t="s">
        <v>5</v>
      </c>
      <c r="F542" s="17" t="s">
        <v>6</v>
      </c>
      <c r="G542" s="17" t="s">
        <v>7</v>
      </c>
      <c r="H542" s="20" t="s">
        <v>8</v>
      </c>
      <c r="I542" s="17" t="s">
        <v>9</v>
      </c>
      <c r="J542" s="17" t="s">
        <v>10</v>
      </c>
      <c r="K542" s="20" t="s">
        <v>11</v>
      </c>
    </row>
    <row r="543" ht="20" customHeight="1" spans="1:11">
      <c r="A543" s="37" t="s">
        <v>534</v>
      </c>
      <c r="B543" s="38">
        <v>37</v>
      </c>
      <c r="C543" s="41" t="s">
        <v>383</v>
      </c>
      <c r="D543" s="281" t="s">
        <v>384</v>
      </c>
      <c r="E543" s="6" t="s">
        <v>385</v>
      </c>
      <c r="F543" s="7" t="s">
        <v>386</v>
      </c>
      <c r="G543" s="7" t="s">
        <v>35</v>
      </c>
      <c r="H543" s="33">
        <v>43</v>
      </c>
      <c r="I543" s="46">
        <v>38</v>
      </c>
      <c r="J543" s="46">
        <v>0.71</v>
      </c>
      <c r="K543" s="33">
        <f>J543*H543</f>
        <v>30.53</v>
      </c>
    </row>
    <row r="544" ht="20" customHeight="1" spans="1:11">
      <c r="A544" s="37" t="s">
        <v>534</v>
      </c>
      <c r="B544" s="38">
        <v>37</v>
      </c>
      <c r="C544" s="41" t="s">
        <v>381</v>
      </c>
      <c r="D544" s="40"/>
      <c r="E544" s="6" t="s">
        <v>382</v>
      </c>
      <c r="F544" s="39"/>
      <c r="G544" s="40"/>
      <c r="H544" s="33">
        <v>1.65</v>
      </c>
      <c r="I544" s="46">
        <v>38</v>
      </c>
      <c r="J544" s="46">
        <v>1</v>
      </c>
      <c r="K544" s="33">
        <f>J544*H544</f>
        <v>1.65</v>
      </c>
    </row>
    <row r="545" ht="20" customHeight="1" spans="1:11">
      <c r="A545" s="37" t="s">
        <v>534</v>
      </c>
      <c r="B545" s="38">
        <v>37</v>
      </c>
      <c r="C545" s="23" t="s">
        <v>73</v>
      </c>
      <c r="D545" s="40"/>
      <c r="E545" s="6"/>
      <c r="F545" s="39"/>
      <c r="G545" s="40"/>
      <c r="H545" s="33"/>
      <c r="I545" s="46"/>
      <c r="J545" s="46"/>
      <c r="K545" s="33">
        <f>SUM(K543:K544)</f>
        <v>32.18</v>
      </c>
    </row>
    <row r="546" ht="20" customHeight="1" spans="1:11">
      <c r="A546" s="110"/>
      <c r="B546" s="111"/>
      <c r="C546" s="186"/>
      <c r="D546" s="183"/>
      <c r="E546" s="178"/>
      <c r="F546" s="184"/>
      <c r="G546" s="183"/>
      <c r="H546" s="90"/>
      <c r="I546" s="102"/>
      <c r="J546" s="102"/>
      <c r="K546" s="90"/>
    </row>
    <row r="547" ht="20" customHeight="1" spans="1:11">
      <c r="A547" s="110"/>
      <c r="B547" s="111"/>
      <c r="C547" s="186"/>
      <c r="D547" s="182"/>
      <c r="E547" s="183"/>
      <c r="F547" s="182"/>
      <c r="I547" s="102"/>
      <c r="J547" s="102"/>
      <c r="K547" s="90"/>
    </row>
    <row r="550" ht="20" customHeight="1" spans="1:11">
      <c r="A550" s="16" t="s">
        <v>1</v>
      </c>
      <c r="B550" s="16" t="s">
        <v>2</v>
      </c>
      <c r="C550" s="17" t="s">
        <v>3</v>
      </c>
      <c r="D550" s="18" t="s">
        <v>4</v>
      </c>
      <c r="E550" s="19" t="s">
        <v>5</v>
      </c>
      <c r="F550" s="17" t="s">
        <v>6</v>
      </c>
      <c r="G550" s="17" t="s">
        <v>7</v>
      </c>
      <c r="H550" s="20" t="s">
        <v>8</v>
      </c>
      <c r="I550" s="17" t="s">
        <v>9</v>
      </c>
      <c r="J550" s="17" t="s">
        <v>10</v>
      </c>
      <c r="K550" s="20" t="s">
        <v>11</v>
      </c>
    </row>
    <row r="551" ht="20" customHeight="1" spans="1:11">
      <c r="A551" s="37" t="s">
        <v>535</v>
      </c>
      <c r="B551" s="38">
        <v>33</v>
      </c>
      <c r="C551" s="41" t="s">
        <v>383</v>
      </c>
      <c r="D551" s="281" t="s">
        <v>384</v>
      </c>
      <c r="E551" s="6" t="s">
        <v>385</v>
      </c>
      <c r="F551" s="7" t="s">
        <v>386</v>
      </c>
      <c r="G551" s="7" t="s">
        <v>35</v>
      </c>
      <c r="H551" s="33">
        <v>43</v>
      </c>
      <c r="I551" s="46">
        <v>33</v>
      </c>
      <c r="J551" s="46">
        <v>0.71</v>
      </c>
      <c r="K551" s="33">
        <f>J551*H551</f>
        <v>30.53</v>
      </c>
    </row>
    <row r="552" ht="20" customHeight="1" spans="1:11">
      <c r="A552" s="37" t="s">
        <v>535</v>
      </c>
      <c r="B552" s="38">
        <v>33</v>
      </c>
      <c r="C552" s="41" t="s">
        <v>381</v>
      </c>
      <c r="D552" s="40"/>
      <c r="E552" s="6" t="s">
        <v>382</v>
      </c>
      <c r="F552" s="39"/>
      <c r="G552" s="40"/>
      <c r="H552" s="33">
        <v>1.65</v>
      </c>
      <c r="I552" s="46">
        <v>33</v>
      </c>
      <c r="J552" s="46">
        <v>1</v>
      </c>
      <c r="K552" s="33">
        <f>J552*H552</f>
        <v>1.65</v>
      </c>
    </row>
    <row r="553" customHeight="1" spans="1:11">
      <c r="A553" s="37" t="s">
        <v>535</v>
      </c>
      <c r="B553" s="38">
        <v>33</v>
      </c>
      <c r="C553" s="23" t="s">
        <v>73</v>
      </c>
      <c r="D553" s="4"/>
      <c r="E553" s="4"/>
      <c r="F553" s="4"/>
      <c r="G553" s="4"/>
      <c r="H553" s="4"/>
      <c r="I553" s="48"/>
      <c r="J553" s="4"/>
      <c r="K553" s="95">
        <f>SUM(K551:K552)</f>
        <v>32.18</v>
      </c>
    </row>
    <row r="554" customHeight="1" spans="4:6">
      <c r="D554" s="182"/>
      <c r="E554" s="183"/>
      <c r="F554" s="182"/>
    </row>
    <row r="556" ht="20" customHeight="1" spans="1:11">
      <c r="A556" s="16" t="s">
        <v>1</v>
      </c>
      <c r="B556" s="16" t="s">
        <v>2</v>
      </c>
      <c r="C556" s="17" t="s">
        <v>3</v>
      </c>
      <c r="D556" s="18" t="s">
        <v>4</v>
      </c>
      <c r="E556" s="19" t="s">
        <v>5</v>
      </c>
      <c r="F556" s="17" t="s">
        <v>6</v>
      </c>
      <c r="G556" s="17" t="s">
        <v>7</v>
      </c>
      <c r="H556" s="20" t="s">
        <v>8</v>
      </c>
      <c r="I556" s="17" t="s">
        <v>9</v>
      </c>
      <c r="J556" s="17" t="s">
        <v>10</v>
      </c>
      <c r="K556" s="20" t="s">
        <v>11</v>
      </c>
    </row>
    <row r="557" ht="20" customHeight="1" spans="1:11">
      <c r="A557" s="37" t="s">
        <v>536</v>
      </c>
      <c r="B557" s="38">
        <v>34</v>
      </c>
      <c r="C557" s="41" t="s">
        <v>383</v>
      </c>
      <c r="D557" s="281" t="s">
        <v>384</v>
      </c>
      <c r="E557" s="6" t="s">
        <v>385</v>
      </c>
      <c r="F557" s="7" t="s">
        <v>386</v>
      </c>
      <c r="G557" s="7" t="s">
        <v>35</v>
      </c>
      <c r="H557" s="33">
        <v>43</v>
      </c>
      <c r="I557" s="46">
        <v>32</v>
      </c>
      <c r="J557" s="46">
        <v>0.71</v>
      </c>
      <c r="K557" s="33">
        <f>J557*H557</f>
        <v>30.53</v>
      </c>
    </row>
    <row r="558" ht="20" customHeight="1" spans="1:11">
      <c r="A558" s="37" t="s">
        <v>536</v>
      </c>
      <c r="B558" s="38">
        <v>34</v>
      </c>
      <c r="C558" s="41" t="s">
        <v>381</v>
      </c>
      <c r="D558" s="40"/>
      <c r="E558" s="6" t="s">
        <v>382</v>
      </c>
      <c r="F558" s="39"/>
      <c r="G558" s="40"/>
      <c r="H558" s="33">
        <v>1.65</v>
      </c>
      <c r="I558" s="46">
        <v>32</v>
      </c>
      <c r="J558" s="46">
        <v>1</v>
      </c>
      <c r="K558" s="33">
        <f>J558*H558</f>
        <v>1.65</v>
      </c>
    </row>
    <row r="559" ht="20" customHeight="1" spans="1:11">
      <c r="A559" s="37" t="s">
        <v>536</v>
      </c>
      <c r="B559" s="38">
        <v>34</v>
      </c>
      <c r="C559" s="23" t="s">
        <v>73</v>
      </c>
      <c r="D559" s="40"/>
      <c r="E559" s="6"/>
      <c r="F559" s="39"/>
      <c r="G559" s="40"/>
      <c r="H559" s="33"/>
      <c r="I559" s="46"/>
      <c r="J559" s="46"/>
      <c r="K559" s="33">
        <f>SUM(K557:K558)</f>
        <v>32.18</v>
      </c>
    </row>
    <row r="560" ht="20" customHeight="1" spans="1:11">
      <c r="A560" s="110"/>
      <c r="B560" s="111"/>
      <c r="C560" s="186"/>
      <c r="D560" s="183"/>
      <c r="E560" s="178"/>
      <c r="F560" s="184"/>
      <c r="G560" s="183"/>
      <c r="H560" s="90"/>
      <c r="I560" s="102"/>
      <c r="J560" s="102"/>
      <c r="K560" s="90"/>
    </row>
    <row r="561" ht="20" customHeight="1" spans="1:11">
      <c r="A561" s="110"/>
      <c r="B561" s="111"/>
      <c r="C561" s="186"/>
      <c r="D561" s="182"/>
      <c r="E561" s="183"/>
      <c r="F561" s="182"/>
      <c r="I561" s="102"/>
      <c r="J561" s="102"/>
      <c r="K561" s="90"/>
    </row>
    <row r="562" ht="20" customHeight="1" spans="1:11">
      <c r="A562" s="110"/>
      <c r="B562" s="111"/>
      <c r="C562" s="186"/>
      <c r="I562" s="102"/>
      <c r="J562" s="102"/>
      <c r="K562" s="90"/>
    </row>
    <row r="564" ht="20" customHeight="1" spans="1:11">
      <c r="A564" s="16" t="s">
        <v>1</v>
      </c>
      <c r="B564" s="16" t="s">
        <v>2</v>
      </c>
      <c r="C564" s="17" t="s">
        <v>3</v>
      </c>
      <c r="D564" s="18" t="s">
        <v>4</v>
      </c>
      <c r="E564" s="19" t="s">
        <v>5</v>
      </c>
      <c r="F564" s="17" t="s">
        <v>6</v>
      </c>
      <c r="G564" s="17" t="s">
        <v>7</v>
      </c>
      <c r="H564" s="20" t="s">
        <v>8</v>
      </c>
      <c r="I564" s="17" t="s">
        <v>9</v>
      </c>
      <c r="J564" s="17" t="s">
        <v>10</v>
      </c>
      <c r="K564" s="20" t="s">
        <v>11</v>
      </c>
    </row>
    <row r="565" ht="20" customHeight="1" spans="1:11">
      <c r="A565" s="37" t="s">
        <v>537</v>
      </c>
      <c r="B565" s="38">
        <v>35</v>
      </c>
      <c r="C565" s="41" t="s">
        <v>383</v>
      </c>
      <c r="D565" s="281" t="s">
        <v>384</v>
      </c>
      <c r="E565" s="6" t="s">
        <v>385</v>
      </c>
      <c r="F565" s="7" t="s">
        <v>386</v>
      </c>
      <c r="G565" s="7" t="s">
        <v>35</v>
      </c>
      <c r="H565" s="33">
        <v>43</v>
      </c>
      <c r="I565" s="46">
        <v>35</v>
      </c>
      <c r="J565" s="46">
        <v>0.71</v>
      </c>
      <c r="K565" s="33">
        <f>J565*H565</f>
        <v>30.53</v>
      </c>
    </row>
    <row r="566" ht="20" customHeight="1" spans="1:11">
      <c r="A566" s="37" t="s">
        <v>537</v>
      </c>
      <c r="B566" s="38">
        <v>35</v>
      </c>
      <c r="C566" s="41" t="s">
        <v>381</v>
      </c>
      <c r="D566" s="40"/>
      <c r="E566" s="6" t="s">
        <v>382</v>
      </c>
      <c r="F566" s="39"/>
      <c r="G566" s="40"/>
      <c r="H566" s="33">
        <v>1.65</v>
      </c>
      <c r="I566" s="46">
        <v>35</v>
      </c>
      <c r="J566" s="46">
        <v>1</v>
      </c>
      <c r="K566" s="33">
        <f>J566*H566</f>
        <v>1.65</v>
      </c>
    </row>
    <row r="567" ht="20" customHeight="1" spans="1:11">
      <c r="A567" s="37" t="s">
        <v>537</v>
      </c>
      <c r="B567" s="38">
        <v>35</v>
      </c>
      <c r="C567" s="23" t="s">
        <v>73</v>
      </c>
      <c r="D567" s="40"/>
      <c r="E567" s="6"/>
      <c r="F567" s="39"/>
      <c r="G567" s="40"/>
      <c r="H567" s="33"/>
      <c r="I567" s="46"/>
      <c r="J567" s="46"/>
      <c r="K567" s="33">
        <f>SUM(K565:K566)</f>
        <v>32.18</v>
      </c>
    </row>
    <row r="568" ht="20" customHeight="1" spans="1:11">
      <c r="A568" s="110"/>
      <c r="B568" s="111"/>
      <c r="C568" s="186"/>
      <c r="D568" s="182"/>
      <c r="E568" s="183"/>
      <c r="F568" s="182"/>
      <c r="I568" s="102"/>
      <c r="J568" s="102"/>
      <c r="K568" s="90"/>
    </row>
    <row r="571" ht="20" customHeight="1" spans="1:11">
      <c r="A571" s="16" t="s">
        <v>1</v>
      </c>
      <c r="B571" s="16" t="s">
        <v>2</v>
      </c>
      <c r="C571" s="17" t="s">
        <v>3</v>
      </c>
      <c r="D571" s="18" t="s">
        <v>4</v>
      </c>
      <c r="E571" s="19" t="s">
        <v>5</v>
      </c>
      <c r="F571" s="17" t="s">
        <v>6</v>
      </c>
      <c r="G571" s="17" t="s">
        <v>7</v>
      </c>
      <c r="H571" s="20" t="s">
        <v>8</v>
      </c>
      <c r="I571" s="17" t="s">
        <v>9</v>
      </c>
      <c r="J571" s="17" t="s">
        <v>10</v>
      </c>
      <c r="K571" s="20" t="s">
        <v>11</v>
      </c>
    </row>
    <row r="572" ht="20" customHeight="1" spans="1:11">
      <c r="A572" s="37" t="s">
        <v>538</v>
      </c>
      <c r="B572" s="38">
        <v>35</v>
      </c>
      <c r="C572" s="41" t="s">
        <v>383</v>
      </c>
      <c r="D572" s="281" t="s">
        <v>384</v>
      </c>
      <c r="E572" s="6" t="s">
        <v>385</v>
      </c>
      <c r="F572" s="7" t="s">
        <v>386</v>
      </c>
      <c r="G572" s="7" t="s">
        <v>35</v>
      </c>
      <c r="H572" s="33">
        <v>43</v>
      </c>
      <c r="I572" s="46">
        <v>35</v>
      </c>
      <c r="J572" s="46">
        <v>0.71</v>
      </c>
      <c r="K572" s="33">
        <f>J572*H572</f>
        <v>30.53</v>
      </c>
    </row>
    <row r="573" ht="20" customHeight="1" spans="1:11">
      <c r="A573" s="37" t="s">
        <v>538</v>
      </c>
      <c r="B573" s="38">
        <v>35</v>
      </c>
      <c r="C573" s="41" t="s">
        <v>381</v>
      </c>
      <c r="D573" s="40"/>
      <c r="E573" s="6" t="s">
        <v>382</v>
      </c>
      <c r="F573" s="39"/>
      <c r="G573" s="40"/>
      <c r="H573" s="33">
        <v>1.65</v>
      </c>
      <c r="I573" s="46">
        <v>35</v>
      </c>
      <c r="J573" s="46">
        <v>1</v>
      </c>
      <c r="K573" s="33">
        <f>J573*H573</f>
        <v>1.65</v>
      </c>
    </row>
    <row r="574" ht="20" customHeight="1" spans="1:11">
      <c r="A574" s="37" t="s">
        <v>538</v>
      </c>
      <c r="B574" s="38">
        <v>35</v>
      </c>
      <c r="C574" s="23" t="s">
        <v>73</v>
      </c>
      <c r="D574" s="40"/>
      <c r="E574" s="41"/>
      <c r="F574" s="39"/>
      <c r="G574" s="40"/>
      <c r="H574" s="33"/>
      <c r="I574" s="46"/>
      <c r="J574" s="46"/>
      <c r="K574" s="33">
        <f>SUM(K572:K573)</f>
        <v>32.18</v>
      </c>
    </row>
    <row r="575" ht="20" customHeight="1" spans="1:11">
      <c r="A575" s="110"/>
      <c r="B575" s="111"/>
      <c r="C575" s="186"/>
      <c r="D575" s="183"/>
      <c r="E575" s="186"/>
      <c r="F575" s="184"/>
      <c r="G575" s="183"/>
      <c r="H575" s="90"/>
      <c r="I575" s="102"/>
      <c r="J575" s="102"/>
      <c r="K575" s="90"/>
    </row>
    <row r="576" ht="20" customHeight="1" spans="1:11">
      <c r="A576" s="110"/>
      <c r="B576" s="111"/>
      <c r="C576" s="186"/>
      <c r="D576" s="183"/>
      <c r="E576" s="186"/>
      <c r="F576" s="184"/>
      <c r="G576" s="183"/>
      <c r="H576" s="90"/>
      <c r="I576" s="102"/>
      <c r="J576" s="102"/>
      <c r="K576" s="90"/>
    </row>
    <row r="577" ht="20" customHeight="1" spans="1:11">
      <c r="A577" s="110"/>
      <c r="B577" s="111"/>
      <c r="C577" s="186"/>
      <c r="D577" s="183"/>
      <c r="E577" s="186"/>
      <c r="F577" s="184"/>
      <c r="G577" s="183"/>
      <c r="H577" s="90"/>
      <c r="I577" s="102"/>
      <c r="J577" s="102"/>
      <c r="K577" s="90"/>
    </row>
    <row r="578" ht="20" customHeight="1" spans="1:11">
      <c r="A578" s="110"/>
      <c r="B578" s="111"/>
      <c r="C578" s="186"/>
      <c r="D578" s="183"/>
      <c r="E578" s="186"/>
      <c r="F578" s="184"/>
      <c r="G578" s="183"/>
      <c r="H578" s="90"/>
      <c r="I578" s="102"/>
      <c r="J578" s="102"/>
      <c r="K578" s="90"/>
    </row>
    <row r="579" customHeight="1" spans="4:6">
      <c r="D579" s="182"/>
      <c r="E579" s="183"/>
      <c r="F579" s="182"/>
    </row>
    <row r="581" ht="20" customHeight="1" spans="1:11">
      <c r="A581" s="16" t="s">
        <v>1</v>
      </c>
      <c r="B581" s="16" t="s">
        <v>2</v>
      </c>
      <c r="C581" s="17" t="s">
        <v>3</v>
      </c>
      <c r="D581" s="18" t="s">
        <v>4</v>
      </c>
      <c r="E581" s="19" t="s">
        <v>5</v>
      </c>
      <c r="F581" s="17" t="s">
        <v>6</v>
      </c>
      <c r="G581" s="17" t="s">
        <v>7</v>
      </c>
      <c r="H581" s="20" t="s">
        <v>8</v>
      </c>
      <c r="I581" s="17" t="s">
        <v>9</v>
      </c>
      <c r="J581" s="17" t="s">
        <v>10</v>
      </c>
      <c r="K581" s="20" t="s">
        <v>11</v>
      </c>
    </row>
    <row r="582" ht="20" customHeight="1" spans="1:11">
      <c r="A582" s="23" t="s">
        <v>539</v>
      </c>
      <c r="B582" s="55">
        <v>37</v>
      </c>
      <c r="C582" s="23" t="s">
        <v>383</v>
      </c>
      <c r="D582" s="281" t="s">
        <v>384</v>
      </c>
      <c r="E582" s="94" t="s">
        <v>385</v>
      </c>
      <c r="F582" s="26" t="s">
        <v>386</v>
      </c>
      <c r="G582" s="26" t="s">
        <v>35</v>
      </c>
      <c r="H582" s="33">
        <v>43</v>
      </c>
      <c r="I582" s="55">
        <v>37</v>
      </c>
      <c r="J582" s="46">
        <v>0.71</v>
      </c>
      <c r="K582" s="33">
        <f>J582*H582</f>
        <v>30.53</v>
      </c>
    </row>
    <row r="583" ht="20" customHeight="1" spans="1:11">
      <c r="A583" s="23" t="s">
        <v>539</v>
      </c>
      <c r="B583" s="55">
        <v>37</v>
      </c>
      <c r="C583" s="23" t="s">
        <v>381</v>
      </c>
      <c r="D583" s="67"/>
      <c r="E583" s="94" t="s">
        <v>382</v>
      </c>
      <c r="F583" s="67"/>
      <c r="G583" s="67"/>
      <c r="H583" s="33">
        <v>1.65</v>
      </c>
      <c r="I583" s="55">
        <v>37</v>
      </c>
      <c r="J583" s="46">
        <v>1</v>
      </c>
      <c r="K583" s="33">
        <f>J583*H583</f>
        <v>1.65</v>
      </c>
    </row>
    <row r="584" ht="20" customHeight="1" spans="1:11">
      <c r="A584" s="23" t="s">
        <v>539</v>
      </c>
      <c r="B584" s="55">
        <v>37</v>
      </c>
      <c r="C584" s="23" t="s">
        <v>73</v>
      </c>
      <c r="D584" s="67"/>
      <c r="E584" s="94"/>
      <c r="F584" s="67"/>
      <c r="G584" s="67"/>
      <c r="H584" s="33"/>
      <c r="I584" s="55"/>
      <c r="J584" s="46"/>
      <c r="K584" s="33">
        <f>SUM(K582:K583)</f>
        <v>32.18</v>
      </c>
    </row>
    <row r="585" ht="20" customHeight="1" spans="1:11">
      <c r="A585" s="64"/>
      <c r="B585" s="65"/>
      <c r="C585" s="64"/>
      <c r="D585" s="188"/>
      <c r="E585" s="145"/>
      <c r="F585" s="188"/>
      <c r="G585" s="188"/>
      <c r="H585" s="90"/>
      <c r="I585" s="65"/>
      <c r="J585" s="102"/>
      <c r="K585" s="90"/>
    </row>
    <row r="588" ht="20" customHeight="1" spans="1:11">
      <c r="A588" s="16" t="s">
        <v>1</v>
      </c>
      <c r="B588" s="16" t="s">
        <v>2</v>
      </c>
      <c r="C588" s="17" t="s">
        <v>3</v>
      </c>
      <c r="D588" s="18" t="s">
        <v>4</v>
      </c>
      <c r="E588" s="19" t="s">
        <v>5</v>
      </c>
      <c r="F588" s="17" t="s">
        <v>6</v>
      </c>
      <c r="G588" s="17" t="s">
        <v>7</v>
      </c>
      <c r="H588" s="20" t="s">
        <v>8</v>
      </c>
      <c r="I588" s="17" t="s">
        <v>9</v>
      </c>
      <c r="J588" s="17" t="s">
        <v>10</v>
      </c>
      <c r="K588" s="20" t="s">
        <v>11</v>
      </c>
    </row>
    <row r="589" ht="20" customHeight="1" spans="1:11">
      <c r="A589" s="23" t="s">
        <v>540</v>
      </c>
      <c r="B589" s="55">
        <v>33</v>
      </c>
      <c r="C589" s="23" t="s">
        <v>383</v>
      </c>
      <c r="D589" s="281" t="s">
        <v>384</v>
      </c>
      <c r="E589" s="94" t="s">
        <v>385</v>
      </c>
      <c r="F589" s="26" t="s">
        <v>386</v>
      </c>
      <c r="G589" s="26" t="s">
        <v>35</v>
      </c>
      <c r="H589" s="33">
        <v>43</v>
      </c>
      <c r="I589" s="55">
        <v>33</v>
      </c>
      <c r="J589" s="46">
        <v>0.71</v>
      </c>
      <c r="K589" s="33">
        <f>J589*H589</f>
        <v>30.53</v>
      </c>
    </row>
    <row r="590" ht="20" customHeight="1" spans="1:11">
      <c r="A590" s="23" t="s">
        <v>540</v>
      </c>
      <c r="B590" s="55">
        <v>33</v>
      </c>
      <c r="C590" s="23" t="s">
        <v>381</v>
      </c>
      <c r="D590" s="67"/>
      <c r="E590" s="94" t="s">
        <v>382</v>
      </c>
      <c r="F590" s="67"/>
      <c r="G590" s="67"/>
      <c r="H590" s="33">
        <v>1.65</v>
      </c>
      <c r="I590" s="55">
        <v>33</v>
      </c>
      <c r="J590" s="46">
        <v>1</v>
      </c>
      <c r="K590" s="33">
        <f>J590*H590</f>
        <v>1.65</v>
      </c>
    </row>
    <row r="591" ht="20" customHeight="1" spans="1:11">
      <c r="A591" s="23" t="s">
        <v>540</v>
      </c>
      <c r="B591" s="55">
        <v>33</v>
      </c>
      <c r="C591" s="23" t="s">
        <v>73</v>
      </c>
      <c r="D591" s="67"/>
      <c r="E591" s="94"/>
      <c r="F591" s="67"/>
      <c r="G591" s="67"/>
      <c r="H591" s="33"/>
      <c r="I591" s="55"/>
      <c r="J591" s="46"/>
      <c r="K591" s="33">
        <f>SUM(K589:K590)</f>
        <v>32.18</v>
      </c>
    </row>
    <row r="592" ht="20" customHeight="1" spans="1:11">
      <c r="A592" s="64"/>
      <c r="B592" s="65"/>
      <c r="C592" s="64"/>
      <c r="D592" s="188"/>
      <c r="E592" s="145"/>
      <c r="F592" s="188"/>
      <c r="G592" s="188"/>
      <c r="H592" s="90"/>
      <c r="I592" s="65"/>
      <c r="J592" s="102"/>
      <c r="K592" s="90"/>
    </row>
    <row r="595" ht="20" customHeight="1" spans="1:11">
      <c r="A595" s="16" t="s">
        <v>1</v>
      </c>
      <c r="B595" s="16" t="s">
        <v>2</v>
      </c>
      <c r="C595" s="17" t="s">
        <v>3</v>
      </c>
      <c r="D595" s="18" t="s">
        <v>4</v>
      </c>
      <c r="E595" s="19" t="s">
        <v>5</v>
      </c>
      <c r="F595" s="17" t="s">
        <v>6</v>
      </c>
      <c r="G595" s="17" t="s">
        <v>7</v>
      </c>
      <c r="H595" s="20" t="s">
        <v>8</v>
      </c>
      <c r="I595" s="17" t="s">
        <v>9</v>
      </c>
      <c r="J595" s="17" t="s">
        <v>10</v>
      </c>
      <c r="K595" s="20" t="s">
        <v>11</v>
      </c>
    </row>
    <row r="596" ht="20" customHeight="1" spans="1:11">
      <c r="A596" s="23" t="s">
        <v>541</v>
      </c>
      <c r="B596" s="55">
        <v>21</v>
      </c>
      <c r="C596" s="23" t="s">
        <v>383</v>
      </c>
      <c r="D596" s="281" t="s">
        <v>384</v>
      </c>
      <c r="E596" s="94" t="s">
        <v>385</v>
      </c>
      <c r="F596" s="26" t="s">
        <v>386</v>
      </c>
      <c r="G596" s="26" t="s">
        <v>35</v>
      </c>
      <c r="H596" s="33">
        <v>43</v>
      </c>
      <c r="I596" s="55">
        <v>30</v>
      </c>
      <c r="J596" s="46">
        <v>0.71</v>
      </c>
      <c r="K596" s="33">
        <f>J596*H596</f>
        <v>30.53</v>
      </c>
    </row>
    <row r="597" ht="20" customHeight="1" spans="1:11">
      <c r="A597" s="23" t="s">
        <v>541</v>
      </c>
      <c r="B597" s="55">
        <v>21</v>
      </c>
      <c r="C597" s="23" t="s">
        <v>381</v>
      </c>
      <c r="D597" s="67"/>
      <c r="E597" s="94" t="s">
        <v>382</v>
      </c>
      <c r="F597" s="67"/>
      <c r="G597" s="67"/>
      <c r="H597" s="33">
        <v>1.65</v>
      </c>
      <c r="I597" s="55">
        <v>30</v>
      </c>
      <c r="J597" s="46">
        <v>1</v>
      </c>
      <c r="K597" s="33">
        <f>J597*H597</f>
        <v>1.65</v>
      </c>
    </row>
    <row r="598" ht="20" customHeight="1" spans="1:11">
      <c r="A598" s="23" t="s">
        <v>541</v>
      </c>
      <c r="B598" s="55">
        <v>21</v>
      </c>
      <c r="C598" s="23" t="s">
        <v>73</v>
      </c>
      <c r="D598" s="67"/>
      <c r="E598" s="94"/>
      <c r="F598" s="67"/>
      <c r="G598" s="67"/>
      <c r="H598" s="33"/>
      <c r="I598" s="55"/>
      <c r="J598" s="46"/>
      <c r="K598" s="33">
        <f>SUM(K596:K597)</f>
        <v>32.18</v>
      </c>
    </row>
    <row r="599" ht="20" customHeight="1" spans="1:11">
      <c r="A599" s="64"/>
      <c r="B599" s="65"/>
      <c r="C599" s="64"/>
      <c r="D599" s="188"/>
      <c r="E599" s="145"/>
      <c r="F599" s="188"/>
      <c r="G599" s="188"/>
      <c r="H599" s="90"/>
      <c r="I599" s="65"/>
      <c r="J599" s="102"/>
      <c r="K599" s="90"/>
    </row>
    <row r="602" ht="20" customHeight="1" spans="1:11">
      <c r="A602" s="16" t="s">
        <v>1</v>
      </c>
      <c r="B602" s="16" t="s">
        <v>2</v>
      </c>
      <c r="C602" s="17" t="s">
        <v>3</v>
      </c>
      <c r="D602" s="18" t="s">
        <v>4</v>
      </c>
      <c r="E602" s="19" t="s">
        <v>5</v>
      </c>
      <c r="F602" s="17" t="s">
        <v>6</v>
      </c>
      <c r="G602" s="17" t="s">
        <v>7</v>
      </c>
      <c r="H602" s="20" t="s">
        <v>8</v>
      </c>
      <c r="I602" s="17" t="s">
        <v>9</v>
      </c>
      <c r="J602" s="17" t="s">
        <v>10</v>
      </c>
      <c r="K602" s="20" t="s">
        <v>11</v>
      </c>
    </row>
    <row r="603" ht="20" customHeight="1" spans="1:11">
      <c r="A603" s="23" t="s">
        <v>542</v>
      </c>
      <c r="B603" s="55">
        <v>52</v>
      </c>
      <c r="C603" s="23" t="s">
        <v>383</v>
      </c>
      <c r="D603" s="281" t="s">
        <v>384</v>
      </c>
      <c r="E603" s="94" t="s">
        <v>385</v>
      </c>
      <c r="F603" s="26" t="s">
        <v>386</v>
      </c>
      <c r="G603" s="26" t="s">
        <v>35</v>
      </c>
      <c r="H603" s="33">
        <v>43</v>
      </c>
      <c r="I603" s="55">
        <v>48</v>
      </c>
      <c r="J603" s="46">
        <v>0.71</v>
      </c>
      <c r="K603" s="33">
        <f>J603*H603</f>
        <v>30.53</v>
      </c>
    </row>
    <row r="604" ht="20" customHeight="1" spans="1:11">
      <c r="A604" s="23" t="s">
        <v>542</v>
      </c>
      <c r="B604" s="55">
        <v>52</v>
      </c>
      <c r="C604" s="23" t="s">
        <v>381</v>
      </c>
      <c r="D604" s="67"/>
      <c r="E604" s="94" t="s">
        <v>382</v>
      </c>
      <c r="F604" s="67"/>
      <c r="G604" s="67"/>
      <c r="H604" s="33">
        <v>1.65</v>
      </c>
      <c r="I604" s="55">
        <v>48</v>
      </c>
      <c r="J604" s="46">
        <v>1</v>
      </c>
      <c r="K604" s="33">
        <f>J604*H604</f>
        <v>1.65</v>
      </c>
    </row>
    <row r="605" ht="20" customHeight="1" spans="1:11">
      <c r="A605" s="23" t="s">
        <v>542</v>
      </c>
      <c r="B605" s="55">
        <v>52</v>
      </c>
      <c r="C605" s="23" t="s">
        <v>73</v>
      </c>
      <c r="D605" s="67"/>
      <c r="E605" s="94"/>
      <c r="F605" s="67"/>
      <c r="G605" s="67"/>
      <c r="H605" s="33"/>
      <c r="I605" s="55"/>
      <c r="J605" s="46"/>
      <c r="K605" s="33">
        <f>SUM(K603:K604)</f>
        <v>32.18</v>
      </c>
    </row>
    <row r="606" ht="20" customHeight="1" spans="1:11">
      <c r="A606" s="64"/>
      <c r="B606" s="65"/>
      <c r="C606" s="64"/>
      <c r="D606" s="188"/>
      <c r="E606" s="145"/>
      <c r="F606" s="188"/>
      <c r="G606" s="188"/>
      <c r="H606" s="90"/>
      <c r="I606" s="65"/>
      <c r="J606" s="102"/>
      <c r="K606" s="90"/>
    </row>
    <row r="609" ht="20" customHeight="1" spans="1:11">
      <c r="A609" s="16" t="s">
        <v>1</v>
      </c>
      <c r="B609" s="16" t="s">
        <v>2</v>
      </c>
      <c r="C609" s="17" t="s">
        <v>3</v>
      </c>
      <c r="D609" s="18" t="s">
        <v>4</v>
      </c>
      <c r="E609" s="19" t="s">
        <v>5</v>
      </c>
      <c r="F609" s="17" t="s">
        <v>6</v>
      </c>
      <c r="G609" s="17" t="s">
        <v>7</v>
      </c>
      <c r="H609" s="20" t="s">
        <v>8</v>
      </c>
      <c r="I609" s="17" t="s">
        <v>9</v>
      </c>
      <c r="J609" s="17" t="s">
        <v>10</v>
      </c>
      <c r="K609" s="20" t="s">
        <v>11</v>
      </c>
    </row>
    <row r="610" ht="20" customHeight="1" spans="1:11">
      <c r="A610" s="23" t="s">
        <v>543</v>
      </c>
      <c r="B610" s="55">
        <v>49</v>
      </c>
      <c r="C610" s="23" t="s">
        <v>383</v>
      </c>
      <c r="D610" s="281" t="s">
        <v>384</v>
      </c>
      <c r="E610" s="94" t="s">
        <v>385</v>
      </c>
      <c r="F610" s="26" t="s">
        <v>386</v>
      </c>
      <c r="G610" s="26" t="s">
        <v>35</v>
      </c>
      <c r="H610" s="33">
        <v>43</v>
      </c>
      <c r="I610" s="55">
        <v>43</v>
      </c>
      <c r="J610" s="46">
        <v>0.71</v>
      </c>
      <c r="K610" s="33">
        <f>J610*H610</f>
        <v>30.53</v>
      </c>
    </row>
    <row r="611" ht="20" customHeight="1" spans="1:11">
      <c r="A611" s="23" t="s">
        <v>543</v>
      </c>
      <c r="B611" s="55">
        <v>49</v>
      </c>
      <c r="C611" s="23" t="s">
        <v>381</v>
      </c>
      <c r="D611" s="67"/>
      <c r="E611" s="94" t="s">
        <v>382</v>
      </c>
      <c r="F611" s="67"/>
      <c r="G611" s="67"/>
      <c r="H611" s="33">
        <v>1.65</v>
      </c>
      <c r="I611" s="55">
        <v>43</v>
      </c>
      <c r="J611" s="46">
        <v>1</v>
      </c>
      <c r="K611" s="33">
        <f>J611*H611</f>
        <v>1.65</v>
      </c>
    </row>
    <row r="612" ht="20" customHeight="1" spans="1:11">
      <c r="A612" s="23" t="s">
        <v>543</v>
      </c>
      <c r="B612" s="55">
        <v>49</v>
      </c>
      <c r="C612" s="23" t="s">
        <v>73</v>
      </c>
      <c r="D612" s="67"/>
      <c r="E612" s="25"/>
      <c r="F612" s="67"/>
      <c r="G612" s="67"/>
      <c r="H612" s="122"/>
      <c r="I612" s="55"/>
      <c r="J612" s="55"/>
      <c r="K612" s="33">
        <f>SUM(K610:K611)</f>
        <v>32.18</v>
      </c>
    </row>
    <row r="613" ht="20" customHeight="1" spans="1:11">
      <c r="A613" s="64"/>
      <c r="B613" s="65"/>
      <c r="C613" s="64"/>
      <c r="D613" s="188"/>
      <c r="E613" s="150"/>
      <c r="F613" s="188"/>
      <c r="G613" s="188"/>
      <c r="H613" s="189"/>
      <c r="I613" s="65"/>
      <c r="J613" s="65"/>
      <c r="K613" s="90"/>
    </row>
    <row r="616" ht="20" customHeight="1" spans="1:11">
      <c r="A616" s="16" t="s">
        <v>1</v>
      </c>
      <c r="B616" s="16" t="s">
        <v>2</v>
      </c>
      <c r="C616" s="17" t="s">
        <v>3</v>
      </c>
      <c r="D616" s="18" t="s">
        <v>4</v>
      </c>
      <c r="E616" s="19" t="s">
        <v>5</v>
      </c>
      <c r="F616" s="17" t="s">
        <v>6</v>
      </c>
      <c r="G616" s="17" t="s">
        <v>7</v>
      </c>
      <c r="H616" s="20" t="s">
        <v>8</v>
      </c>
      <c r="I616" s="17" t="s">
        <v>9</v>
      </c>
      <c r="J616" s="17" t="s">
        <v>10</v>
      </c>
      <c r="K616" s="20" t="s">
        <v>11</v>
      </c>
    </row>
    <row r="617" ht="20" customHeight="1" spans="1:11">
      <c r="A617" s="23" t="s">
        <v>544</v>
      </c>
      <c r="B617" s="55">
        <v>21</v>
      </c>
      <c r="C617" s="23" t="s">
        <v>383</v>
      </c>
      <c r="D617" s="281" t="s">
        <v>384</v>
      </c>
      <c r="E617" s="94" t="s">
        <v>385</v>
      </c>
      <c r="F617" s="26" t="s">
        <v>386</v>
      </c>
      <c r="G617" s="26" t="s">
        <v>35</v>
      </c>
      <c r="H617" s="33">
        <v>43</v>
      </c>
      <c r="I617" s="55">
        <v>20</v>
      </c>
      <c r="J617" s="46">
        <v>0.71</v>
      </c>
      <c r="K617" s="33">
        <f>J617*H617</f>
        <v>30.53</v>
      </c>
    </row>
    <row r="618" ht="20" customHeight="1" spans="1:11">
      <c r="A618" s="23" t="s">
        <v>544</v>
      </c>
      <c r="B618" s="55">
        <v>21</v>
      </c>
      <c r="C618" s="23" t="s">
        <v>381</v>
      </c>
      <c r="D618" s="67"/>
      <c r="E618" s="94" t="s">
        <v>382</v>
      </c>
      <c r="F618" s="67"/>
      <c r="G618" s="67"/>
      <c r="H618" s="33">
        <v>1.65</v>
      </c>
      <c r="I618" s="55">
        <v>20</v>
      </c>
      <c r="J618" s="46">
        <v>1</v>
      </c>
      <c r="K618" s="33">
        <f>J618*H618</f>
        <v>1.65</v>
      </c>
    </row>
    <row r="619" ht="20" customHeight="1" spans="1:11">
      <c r="A619" s="23" t="s">
        <v>544</v>
      </c>
      <c r="B619" s="55">
        <v>21</v>
      </c>
      <c r="C619" s="23" t="s">
        <v>73</v>
      </c>
      <c r="D619" s="67"/>
      <c r="E619" s="25"/>
      <c r="F619" s="67"/>
      <c r="G619" s="67"/>
      <c r="H619" s="122"/>
      <c r="I619" s="55"/>
      <c r="J619" s="55"/>
      <c r="K619" s="33">
        <f>SUM(K617:K618)</f>
        <v>32.18</v>
      </c>
    </row>
    <row r="620" ht="20" customHeight="1" spans="1:11">
      <c r="A620" s="64"/>
      <c r="B620" s="65"/>
      <c r="C620" s="64"/>
      <c r="D620" s="188"/>
      <c r="E620" s="150"/>
      <c r="F620" s="188"/>
      <c r="G620" s="188"/>
      <c r="H620" s="189"/>
      <c r="I620" s="65"/>
      <c r="J620" s="65"/>
      <c r="K620" s="90"/>
    </row>
    <row r="621" ht="20" customHeight="1" spans="1:11">
      <c r="A621" s="64"/>
      <c r="B621" s="65"/>
      <c r="C621" s="64"/>
      <c r="D621" s="188"/>
      <c r="E621" s="150"/>
      <c r="F621" s="188"/>
      <c r="G621" s="188"/>
      <c r="H621" s="189"/>
      <c r="I621" s="65"/>
      <c r="J621" s="65"/>
      <c r="K621" s="90"/>
    </row>
    <row r="622" ht="20" customHeight="1" spans="1:11">
      <c r="A622" s="64"/>
      <c r="B622" s="65"/>
      <c r="C622" s="64"/>
      <c r="D622" s="188"/>
      <c r="E622" s="150"/>
      <c r="F622" s="188"/>
      <c r="G622" s="188"/>
      <c r="H622" s="189"/>
      <c r="I622" s="65"/>
      <c r="J622" s="65"/>
      <c r="K622" s="90"/>
    </row>
    <row r="623" ht="20" customHeight="1" spans="1:11">
      <c r="A623" s="16" t="s">
        <v>1</v>
      </c>
      <c r="B623" s="16" t="s">
        <v>2</v>
      </c>
      <c r="C623" s="17" t="s">
        <v>3</v>
      </c>
      <c r="D623" s="18" t="s">
        <v>4</v>
      </c>
      <c r="E623" s="19" t="s">
        <v>5</v>
      </c>
      <c r="F623" s="17" t="s">
        <v>6</v>
      </c>
      <c r="G623" s="17" t="s">
        <v>7</v>
      </c>
      <c r="H623" s="20" t="s">
        <v>8</v>
      </c>
      <c r="I623" s="17" t="s">
        <v>9</v>
      </c>
      <c r="J623" s="17" t="s">
        <v>10</v>
      </c>
      <c r="K623" s="20" t="s">
        <v>11</v>
      </c>
    </row>
    <row r="624" ht="20" customHeight="1" spans="1:11">
      <c r="A624" s="23" t="s">
        <v>545</v>
      </c>
      <c r="B624" s="55">
        <v>43</v>
      </c>
      <c r="C624" s="23" t="s">
        <v>383</v>
      </c>
      <c r="D624" s="281" t="s">
        <v>384</v>
      </c>
      <c r="E624" s="94" t="s">
        <v>385</v>
      </c>
      <c r="F624" s="26" t="s">
        <v>386</v>
      </c>
      <c r="G624" s="26" t="s">
        <v>35</v>
      </c>
      <c r="H624" s="33">
        <v>43</v>
      </c>
      <c r="I624" s="55"/>
      <c r="J624" s="46">
        <v>0.71</v>
      </c>
      <c r="K624" s="33">
        <f>J624*H624</f>
        <v>30.53</v>
      </c>
    </row>
    <row r="625" ht="20" customHeight="1" spans="1:11">
      <c r="A625" s="23" t="s">
        <v>545</v>
      </c>
      <c r="B625" s="55">
        <v>43</v>
      </c>
      <c r="C625" s="23" t="s">
        <v>381</v>
      </c>
      <c r="D625" s="67"/>
      <c r="E625" s="94" t="s">
        <v>382</v>
      </c>
      <c r="F625" s="67"/>
      <c r="G625" s="67"/>
      <c r="H625" s="33">
        <v>1.65</v>
      </c>
      <c r="I625" s="55">
        <v>20</v>
      </c>
      <c r="J625" s="46">
        <v>1</v>
      </c>
      <c r="K625" s="33">
        <f>J625*H625</f>
        <v>1.65</v>
      </c>
    </row>
    <row r="626" ht="20" customHeight="1" spans="1:11">
      <c r="A626" s="23" t="s">
        <v>545</v>
      </c>
      <c r="B626" s="55">
        <v>43</v>
      </c>
      <c r="C626" s="23" t="s">
        <v>73</v>
      </c>
      <c r="D626" s="67"/>
      <c r="E626" s="25"/>
      <c r="F626" s="67"/>
      <c r="G626" s="67"/>
      <c r="H626" s="122"/>
      <c r="I626" s="55"/>
      <c r="J626" s="55"/>
      <c r="K626" s="33">
        <f>SUM(K624:K625)</f>
        <v>32.18</v>
      </c>
    </row>
    <row r="627" ht="20" customHeight="1" spans="1:11">
      <c r="A627" s="64"/>
      <c r="B627" s="65"/>
      <c r="C627" s="64"/>
      <c r="D627" s="188"/>
      <c r="E627" s="150"/>
      <c r="F627" s="188"/>
      <c r="G627" s="188"/>
      <c r="H627" s="189"/>
      <c r="I627" s="65"/>
      <c r="J627" s="65"/>
      <c r="K627" s="90"/>
    </row>
    <row r="628" ht="20" customHeight="1" spans="1:11">
      <c r="A628" s="64"/>
      <c r="B628" s="65"/>
      <c r="C628" s="64"/>
      <c r="D628" s="188"/>
      <c r="E628" s="150"/>
      <c r="F628" s="188"/>
      <c r="G628" s="188"/>
      <c r="H628" s="189"/>
      <c r="I628" s="65"/>
      <c r="J628" s="65"/>
      <c r="K628" s="90"/>
    </row>
    <row r="629" ht="20" customHeight="1" spans="1:11">
      <c r="A629" s="64"/>
      <c r="B629" s="65"/>
      <c r="C629" s="64"/>
      <c r="D629" s="188"/>
      <c r="E629" s="150"/>
      <c r="F629" s="188"/>
      <c r="G629" s="188"/>
      <c r="H629" s="189"/>
      <c r="I629" s="65"/>
      <c r="J629" s="65"/>
      <c r="K629" s="90"/>
    </row>
    <row r="630" ht="20" customHeight="1" spans="1:11">
      <c r="A630" s="16" t="s">
        <v>1</v>
      </c>
      <c r="B630" s="16" t="s">
        <v>2</v>
      </c>
      <c r="C630" s="17" t="s">
        <v>3</v>
      </c>
      <c r="D630" s="18" t="s">
        <v>4</v>
      </c>
      <c r="E630" s="19" t="s">
        <v>5</v>
      </c>
      <c r="F630" s="17" t="s">
        <v>6</v>
      </c>
      <c r="G630" s="17" t="s">
        <v>7</v>
      </c>
      <c r="H630" s="20" t="s">
        <v>8</v>
      </c>
      <c r="I630" s="17" t="s">
        <v>9</v>
      </c>
      <c r="J630" s="17" t="s">
        <v>10</v>
      </c>
      <c r="K630" s="20" t="s">
        <v>11</v>
      </c>
    </row>
    <row r="631" ht="20" customHeight="1" spans="1:11">
      <c r="A631" s="23" t="s">
        <v>546</v>
      </c>
      <c r="B631" s="55">
        <v>43</v>
      </c>
      <c r="C631" s="23" t="s">
        <v>383</v>
      </c>
      <c r="D631" s="281" t="s">
        <v>384</v>
      </c>
      <c r="E631" s="94" t="s">
        <v>385</v>
      </c>
      <c r="F631" s="26" t="s">
        <v>386</v>
      </c>
      <c r="G631" s="26" t="s">
        <v>35</v>
      </c>
      <c r="H631" s="33">
        <v>43</v>
      </c>
      <c r="I631" s="55">
        <v>43</v>
      </c>
      <c r="J631" s="46">
        <v>0.71</v>
      </c>
      <c r="K631" s="33">
        <f>J631*H631</f>
        <v>30.53</v>
      </c>
    </row>
    <row r="632" customHeight="1" spans="1:11">
      <c r="A632" s="23" t="s">
        <v>546</v>
      </c>
      <c r="B632" s="55">
        <v>43</v>
      </c>
      <c r="C632" s="23" t="s">
        <v>381</v>
      </c>
      <c r="D632" s="67"/>
      <c r="E632" s="94" t="s">
        <v>382</v>
      </c>
      <c r="F632" s="67"/>
      <c r="G632" s="67"/>
      <c r="H632" s="33">
        <v>1.65</v>
      </c>
      <c r="I632" s="55">
        <v>20</v>
      </c>
      <c r="J632" s="46">
        <v>1</v>
      </c>
      <c r="K632" s="33">
        <f>J632*H632</f>
        <v>1.65</v>
      </c>
    </row>
    <row r="633" customHeight="1" spans="1:11">
      <c r="A633" s="23" t="s">
        <v>546</v>
      </c>
      <c r="B633" s="55">
        <v>43</v>
      </c>
      <c r="C633" s="23" t="s">
        <v>73</v>
      </c>
      <c r="D633" s="67"/>
      <c r="E633" s="94"/>
      <c r="F633" s="67"/>
      <c r="G633" s="67"/>
      <c r="H633" s="33"/>
      <c r="I633" s="55"/>
      <c r="J633" s="46"/>
      <c r="K633" s="33">
        <f>SUM(K631:K632)</f>
        <v>32.18</v>
      </c>
    </row>
    <row r="634" customHeight="1" spans="1:11">
      <c r="A634" s="64"/>
      <c r="B634" s="65"/>
      <c r="C634" s="64"/>
      <c r="D634" s="188"/>
      <c r="E634" s="145"/>
      <c r="F634" s="188"/>
      <c r="G634" s="188"/>
      <c r="H634" s="90"/>
      <c r="I634" s="65"/>
      <c r="J634" s="102"/>
      <c r="K634" s="90"/>
    </row>
    <row r="635" customHeight="1" spans="1:11">
      <c r="A635" s="64"/>
      <c r="B635" s="65"/>
      <c r="C635" s="64"/>
      <c r="D635" s="188"/>
      <c r="E635" s="145"/>
      <c r="F635" s="188"/>
      <c r="G635" s="188"/>
      <c r="H635" s="90"/>
      <c r="I635" s="65"/>
      <c r="J635" s="102"/>
      <c r="K635" s="90"/>
    </row>
    <row r="636" customHeight="1" spans="1:11">
      <c r="A636" s="64"/>
      <c r="B636" s="65"/>
      <c r="C636" s="64"/>
      <c r="D636" s="188"/>
      <c r="E636" s="145"/>
      <c r="F636" s="188"/>
      <c r="G636" s="188"/>
      <c r="H636" s="90"/>
      <c r="I636" s="65"/>
      <c r="J636" s="102"/>
      <c r="K636" s="90"/>
    </row>
    <row r="637" ht="19" customHeight="1"/>
    <row r="639" customHeight="1" spans="1:11">
      <c r="A639" s="16" t="s">
        <v>1</v>
      </c>
      <c r="B639" s="16" t="s">
        <v>2</v>
      </c>
      <c r="C639" s="17" t="s">
        <v>3</v>
      </c>
      <c r="D639" s="18" t="s">
        <v>4</v>
      </c>
      <c r="E639" s="19" t="s">
        <v>5</v>
      </c>
      <c r="F639" s="17" t="s">
        <v>6</v>
      </c>
      <c r="G639" s="17" t="s">
        <v>7</v>
      </c>
      <c r="H639" s="20" t="s">
        <v>8</v>
      </c>
      <c r="I639" s="17" t="s">
        <v>9</v>
      </c>
      <c r="J639" s="17" t="s">
        <v>10</v>
      </c>
      <c r="K639" s="20" t="s">
        <v>11</v>
      </c>
    </row>
    <row r="640" customHeight="1" spans="1:11">
      <c r="A640" s="23" t="s">
        <v>547</v>
      </c>
      <c r="B640" s="55">
        <v>29</v>
      </c>
      <c r="C640" s="23" t="s">
        <v>383</v>
      </c>
      <c r="D640" s="281" t="s">
        <v>384</v>
      </c>
      <c r="E640" s="94" t="s">
        <v>385</v>
      </c>
      <c r="F640" s="26" t="s">
        <v>386</v>
      </c>
      <c r="G640" s="26" t="s">
        <v>35</v>
      </c>
      <c r="H640" s="33">
        <v>43</v>
      </c>
      <c r="I640" s="55">
        <v>29</v>
      </c>
      <c r="J640" s="46">
        <v>0.71</v>
      </c>
      <c r="K640" s="33">
        <f>J640*H640</f>
        <v>30.53</v>
      </c>
    </row>
    <row r="641" customHeight="1" spans="1:11">
      <c r="A641" s="23" t="s">
        <v>547</v>
      </c>
      <c r="B641" s="55">
        <v>29</v>
      </c>
      <c r="C641" s="23" t="s">
        <v>381</v>
      </c>
      <c r="D641" s="67"/>
      <c r="E641" s="94" t="s">
        <v>382</v>
      </c>
      <c r="F641" s="67"/>
      <c r="G641" s="67"/>
      <c r="H641" s="33">
        <v>1.65</v>
      </c>
      <c r="I641" s="55">
        <v>29</v>
      </c>
      <c r="J641" s="46">
        <v>1</v>
      </c>
      <c r="K641" s="33">
        <f>J641*H641</f>
        <v>1.65</v>
      </c>
    </row>
    <row r="642" customHeight="1" spans="1:11">
      <c r="A642" s="23" t="s">
        <v>547</v>
      </c>
      <c r="B642" s="55">
        <v>29</v>
      </c>
      <c r="C642" s="23" t="s">
        <v>73</v>
      </c>
      <c r="D642" s="67"/>
      <c r="E642" s="25"/>
      <c r="F642" s="67"/>
      <c r="G642" s="67"/>
      <c r="H642" s="122"/>
      <c r="I642" s="55"/>
      <c r="J642" s="55"/>
      <c r="K642" s="33">
        <f>SUBTOTAL(9,K640:K641)</f>
        <v>32.18</v>
      </c>
    </row>
    <row r="643" customHeight="1" spans="1:11">
      <c r="A643" s="64"/>
      <c r="B643" s="65"/>
      <c r="C643" s="64"/>
      <c r="D643" s="188"/>
      <c r="E643" s="150"/>
      <c r="F643" s="188"/>
      <c r="G643" s="188"/>
      <c r="H643" s="189"/>
      <c r="I643" s="65"/>
      <c r="J643" s="65"/>
      <c r="K643" s="90"/>
    </row>
    <row r="644" customHeight="1" spans="1:11">
      <c r="A644" s="64"/>
      <c r="B644" s="65"/>
      <c r="C644" s="64"/>
      <c r="D644" s="188"/>
      <c r="E644" s="150"/>
      <c r="F644" s="188"/>
      <c r="G644" s="188"/>
      <c r="H644" s="189"/>
      <c r="I644" s="65"/>
      <c r="J644" s="65"/>
      <c r="K644" s="90"/>
    </row>
    <row r="648" ht="20" customHeight="1" spans="1:11">
      <c r="A648" s="16" t="s">
        <v>1</v>
      </c>
      <c r="B648" s="16" t="s">
        <v>2</v>
      </c>
      <c r="C648" s="17" t="s">
        <v>3</v>
      </c>
      <c r="D648" s="18" t="s">
        <v>4</v>
      </c>
      <c r="E648" s="19" t="s">
        <v>5</v>
      </c>
      <c r="F648" s="17" t="s">
        <v>6</v>
      </c>
      <c r="G648" s="17" t="s">
        <v>7</v>
      </c>
      <c r="H648" s="20" t="s">
        <v>8</v>
      </c>
      <c r="I648" s="17" t="s">
        <v>9</v>
      </c>
      <c r="J648" s="17" t="s">
        <v>10</v>
      </c>
      <c r="K648" s="20" t="s">
        <v>11</v>
      </c>
    </row>
    <row r="649" ht="20" customHeight="1" spans="1:11">
      <c r="A649" s="109" t="s">
        <v>548</v>
      </c>
      <c r="B649" s="112">
        <v>21</v>
      </c>
      <c r="C649" s="113" t="s">
        <v>383</v>
      </c>
      <c r="D649" s="281" t="s">
        <v>384</v>
      </c>
      <c r="E649" s="6" t="s">
        <v>385</v>
      </c>
      <c r="F649" s="7" t="s">
        <v>386</v>
      </c>
      <c r="G649" s="7" t="s">
        <v>35</v>
      </c>
      <c r="H649" s="33">
        <v>43</v>
      </c>
      <c r="I649" s="46">
        <v>21</v>
      </c>
      <c r="J649" s="46">
        <v>0.71</v>
      </c>
      <c r="K649" s="33">
        <f>J649*H649</f>
        <v>30.53</v>
      </c>
    </row>
    <row r="650" ht="20" customHeight="1" spans="1:11">
      <c r="A650" s="109" t="s">
        <v>548</v>
      </c>
      <c r="B650" s="112">
        <v>21</v>
      </c>
      <c r="C650" s="113" t="s">
        <v>381</v>
      </c>
      <c r="D650" s="5"/>
      <c r="E650" s="6" t="s">
        <v>382</v>
      </c>
      <c r="F650" s="113"/>
      <c r="G650" s="109"/>
      <c r="H650" s="33">
        <v>1.65</v>
      </c>
      <c r="I650" s="46">
        <v>21</v>
      </c>
      <c r="J650" s="46">
        <v>1</v>
      </c>
      <c r="K650" s="33">
        <f>J650*H650</f>
        <v>1.65</v>
      </c>
    </row>
    <row r="651" customHeight="1" spans="1:11">
      <c r="A651" s="109" t="s">
        <v>548</v>
      </c>
      <c r="B651" s="112">
        <v>21</v>
      </c>
      <c r="C651" s="23" t="s">
        <v>73</v>
      </c>
      <c r="D651" s="4"/>
      <c r="E651" s="4"/>
      <c r="F651" s="4"/>
      <c r="G651" s="4"/>
      <c r="H651" s="4"/>
      <c r="I651" s="48"/>
      <c r="J651" s="4"/>
      <c r="K651" s="95">
        <f>SUM(K649:K650)</f>
        <v>32.18</v>
      </c>
    </row>
    <row r="652" customHeight="1" spans="4:6">
      <c r="D652" s="182"/>
      <c r="E652" s="183"/>
      <c r="F652" s="182"/>
    </row>
    <row r="660" ht="20" customHeight="1" spans="1:11">
      <c r="A660" s="16" t="s">
        <v>1</v>
      </c>
      <c r="B660" s="16" t="s">
        <v>2</v>
      </c>
      <c r="C660" s="17" t="s">
        <v>3</v>
      </c>
      <c r="D660" s="18" t="s">
        <v>4</v>
      </c>
      <c r="E660" s="19" t="s">
        <v>5</v>
      </c>
      <c r="F660" s="17" t="s">
        <v>6</v>
      </c>
      <c r="G660" s="17" t="s">
        <v>7</v>
      </c>
      <c r="H660" s="20" t="s">
        <v>8</v>
      </c>
      <c r="I660" s="17" t="s">
        <v>9</v>
      </c>
      <c r="J660" s="17" t="s">
        <v>10</v>
      </c>
      <c r="K660" s="20" t="s">
        <v>11</v>
      </c>
    </row>
    <row r="661" ht="20" customHeight="1" spans="1:11">
      <c r="A661" s="109" t="s">
        <v>549</v>
      </c>
      <c r="B661" s="112">
        <v>39</v>
      </c>
      <c r="C661" s="113" t="s">
        <v>383</v>
      </c>
      <c r="D661" s="281" t="s">
        <v>384</v>
      </c>
      <c r="E661" s="6" t="s">
        <v>385</v>
      </c>
      <c r="F661" s="7" t="s">
        <v>386</v>
      </c>
      <c r="G661" s="7" t="s">
        <v>35</v>
      </c>
      <c r="H661" s="33">
        <v>43</v>
      </c>
      <c r="I661" s="46">
        <v>39</v>
      </c>
      <c r="J661" s="46">
        <v>0.71</v>
      </c>
      <c r="K661" s="33">
        <f>J661*H661</f>
        <v>30.53</v>
      </c>
    </row>
    <row r="662" ht="20" customHeight="1" spans="1:11">
      <c r="A662" s="109" t="s">
        <v>549</v>
      </c>
      <c r="B662" s="112">
        <v>39</v>
      </c>
      <c r="C662" s="113" t="s">
        <v>381</v>
      </c>
      <c r="D662" s="5"/>
      <c r="E662" s="6" t="s">
        <v>382</v>
      </c>
      <c r="F662" s="113"/>
      <c r="G662" s="109"/>
      <c r="H662" s="33">
        <v>1.65</v>
      </c>
      <c r="I662" s="46">
        <v>43</v>
      </c>
      <c r="J662" s="46">
        <v>1</v>
      </c>
      <c r="K662" s="33">
        <f>J662*H662</f>
        <v>1.65</v>
      </c>
    </row>
    <row r="663" ht="20" customHeight="1" spans="1:11">
      <c r="A663" s="109" t="s">
        <v>549</v>
      </c>
      <c r="B663" s="112">
        <v>39</v>
      </c>
      <c r="C663" s="113" t="s">
        <v>550</v>
      </c>
      <c r="D663" s="114" t="s">
        <v>551</v>
      </c>
      <c r="E663" s="41" t="s">
        <v>552</v>
      </c>
      <c r="F663" s="113" t="s">
        <v>553</v>
      </c>
      <c r="G663" s="7" t="s">
        <v>289</v>
      </c>
      <c r="H663" s="33">
        <v>54</v>
      </c>
      <c r="I663" s="46">
        <v>39</v>
      </c>
      <c r="J663" s="46">
        <v>0.71</v>
      </c>
      <c r="K663" s="33">
        <f>J663*H663</f>
        <v>38.34</v>
      </c>
    </row>
    <row r="664" customHeight="1" spans="1:11">
      <c r="A664" s="109" t="s">
        <v>549</v>
      </c>
      <c r="B664" s="112">
        <v>39</v>
      </c>
      <c r="C664" s="23" t="s">
        <v>73</v>
      </c>
      <c r="D664" s="4"/>
      <c r="E664" s="4"/>
      <c r="F664" s="4"/>
      <c r="G664" s="4"/>
      <c r="H664" s="4"/>
      <c r="I664" s="48"/>
      <c r="J664" s="4"/>
      <c r="K664" s="95">
        <f>SUM(K661:K663)</f>
        <v>70.52</v>
      </c>
    </row>
    <row r="665" customHeight="1" spans="4:6">
      <c r="D665" s="182"/>
      <c r="E665" s="183"/>
      <c r="F665" s="182"/>
    </row>
    <row r="672" customHeight="1" spans="1:11">
      <c r="A672" s="16" t="s">
        <v>1</v>
      </c>
      <c r="B672" s="16" t="s">
        <v>2</v>
      </c>
      <c r="C672" s="17" t="s">
        <v>3</v>
      </c>
      <c r="D672" s="18" t="s">
        <v>4</v>
      </c>
      <c r="E672" s="19" t="s">
        <v>5</v>
      </c>
      <c r="F672" s="17" t="s">
        <v>6</v>
      </c>
      <c r="G672" s="17" t="s">
        <v>7</v>
      </c>
      <c r="H672" s="20" t="s">
        <v>8</v>
      </c>
      <c r="I672" s="17" t="s">
        <v>9</v>
      </c>
      <c r="J672" s="17" t="s">
        <v>10</v>
      </c>
      <c r="K672" s="20" t="s">
        <v>11</v>
      </c>
    </row>
    <row r="673" ht="20" customHeight="1" spans="1:11">
      <c r="A673" s="109" t="s">
        <v>554</v>
      </c>
      <c r="B673" s="112">
        <v>39</v>
      </c>
      <c r="C673" s="113" t="s">
        <v>383</v>
      </c>
      <c r="D673" s="281" t="s">
        <v>384</v>
      </c>
      <c r="E673" s="6" t="s">
        <v>385</v>
      </c>
      <c r="F673" s="7" t="s">
        <v>386</v>
      </c>
      <c r="G673" s="7" t="s">
        <v>35</v>
      </c>
      <c r="H673" s="33">
        <v>43</v>
      </c>
      <c r="I673" s="46">
        <v>37</v>
      </c>
      <c r="J673" s="46">
        <v>0.71</v>
      </c>
      <c r="K673" s="33">
        <f>J673*H673</f>
        <v>30.53</v>
      </c>
    </row>
    <row r="674" ht="20" customHeight="1" spans="1:11">
      <c r="A674" s="109" t="s">
        <v>554</v>
      </c>
      <c r="B674" s="112">
        <v>39</v>
      </c>
      <c r="C674" s="113" t="s">
        <v>381</v>
      </c>
      <c r="D674" s="5"/>
      <c r="E674" s="6" t="s">
        <v>382</v>
      </c>
      <c r="F674" s="113"/>
      <c r="G674" s="109"/>
      <c r="H674" s="33">
        <v>1.65</v>
      </c>
      <c r="I674" s="46">
        <v>37</v>
      </c>
      <c r="J674" s="46">
        <v>1</v>
      </c>
      <c r="K674" s="33">
        <f>J674*H674</f>
        <v>1.65</v>
      </c>
    </row>
    <row r="675" ht="20" customHeight="1" spans="1:11">
      <c r="A675" s="109" t="s">
        <v>554</v>
      </c>
      <c r="B675" s="112">
        <v>39</v>
      </c>
      <c r="C675" s="113" t="s">
        <v>555</v>
      </c>
      <c r="D675" s="114" t="s">
        <v>556</v>
      </c>
      <c r="E675" s="41" t="s">
        <v>557</v>
      </c>
      <c r="F675" s="113" t="s">
        <v>558</v>
      </c>
      <c r="G675" s="109" t="s">
        <v>22</v>
      </c>
      <c r="H675" s="33">
        <v>36.8</v>
      </c>
      <c r="I675" s="46">
        <v>37</v>
      </c>
      <c r="J675" s="46">
        <v>0.76</v>
      </c>
      <c r="K675" s="33">
        <f>J675*H675</f>
        <v>27.968</v>
      </c>
    </row>
    <row r="676" ht="20" customHeight="1" spans="1:11">
      <c r="A676" s="109" t="s">
        <v>554</v>
      </c>
      <c r="B676" s="112">
        <v>39</v>
      </c>
      <c r="C676" s="113" t="s">
        <v>550</v>
      </c>
      <c r="D676" s="114" t="s">
        <v>551</v>
      </c>
      <c r="E676" s="41" t="s">
        <v>552</v>
      </c>
      <c r="F676" s="113" t="s">
        <v>553</v>
      </c>
      <c r="G676" s="7" t="s">
        <v>289</v>
      </c>
      <c r="H676" s="33">
        <v>54</v>
      </c>
      <c r="I676" s="46">
        <v>37</v>
      </c>
      <c r="J676" s="46">
        <v>0.71</v>
      </c>
      <c r="K676" s="33">
        <f>J676*H676</f>
        <v>38.34</v>
      </c>
    </row>
    <row r="677" customHeight="1" spans="1:11">
      <c r="A677" s="109" t="s">
        <v>554</v>
      </c>
      <c r="B677" s="112">
        <v>39</v>
      </c>
      <c r="C677" s="23" t="s">
        <v>73</v>
      </c>
      <c r="D677" s="4"/>
      <c r="E677" s="4"/>
      <c r="F677" s="4"/>
      <c r="G677" s="4"/>
      <c r="H677" s="4"/>
      <c r="I677" s="48"/>
      <c r="J677" s="4"/>
      <c r="K677" s="95">
        <f>SUM(K673:K676)</f>
        <v>98.488</v>
      </c>
    </row>
    <row r="678" customHeight="1" spans="4:6">
      <c r="D678" s="182"/>
      <c r="E678" s="183"/>
      <c r="F678" s="182"/>
    </row>
    <row r="681" ht="20" customHeight="1" spans="1:11">
      <c r="A681" s="16" t="s">
        <v>1</v>
      </c>
      <c r="B681" s="16" t="s">
        <v>2</v>
      </c>
      <c r="C681" s="17" t="s">
        <v>3</v>
      </c>
      <c r="D681" s="18" t="s">
        <v>4</v>
      </c>
      <c r="E681" s="19" t="s">
        <v>5</v>
      </c>
      <c r="F681" s="17" t="s">
        <v>6</v>
      </c>
      <c r="G681" s="17" t="s">
        <v>7</v>
      </c>
      <c r="H681" s="20" t="s">
        <v>8</v>
      </c>
      <c r="I681" s="17" t="s">
        <v>9</v>
      </c>
      <c r="J681" s="17" t="s">
        <v>10</v>
      </c>
      <c r="K681" s="20" t="s">
        <v>11</v>
      </c>
    </row>
    <row r="682" ht="20" customHeight="1" spans="1:11">
      <c r="A682" s="109" t="s">
        <v>559</v>
      </c>
      <c r="B682" s="112">
        <v>41</v>
      </c>
      <c r="C682" s="113" t="s">
        <v>383</v>
      </c>
      <c r="D682" s="281" t="s">
        <v>384</v>
      </c>
      <c r="E682" s="6" t="s">
        <v>385</v>
      </c>
      <c r="F682" s="7" t="s">
        <v>386</v>
      </c>
      <c r="G682" s="7" t="s">
        <v>35</v>
      </c>
      <c r="H682" s="33">
        <v>43</v>
      </c>
      <c r="I682" s="46">
        <v>35</v>
      </c>
      <c r="J682" s="46">
        <v>0.71</v>
      </c>
      <c r="K682" s="33">
        <f>J682*H682</f>
        <v>30.53</v>
      </c>
    </row>
    <row r="683" ht="20" customHeight="1" spans="1:11">
      <c r="A683" s="109" t="s">
        <v>559</v>
      </c>
      <c r="B683" s="112">
        <v>41</v>
      </c>
      <c r="C683" s="113" t="s">
        <v>381</v>
      </c>
      <c r="D683" s="5"/>
      <c r="E683" s="6" t="s">
        <v>382</v>
      </c>
      <c r="F683" s="113"/>
      <c r="G683" s="109"/>
      <c r="H683" s="33">
        <v>1.65</v>
      </c>
      <c r="I683" s="46">
        <v>35</v>
      </c>
      <c r="J683" s="46">
        <v>1</v>
      </c>
      <c r="K683" s="33">
        <f>J683*H683</f>
        <v>1.65</v>
      </c>
    </row>
    <row r="684" ht="20" customHeight="1" spans="1:11">
      <c r="A684" s="109" t="s">
        <v>559</v>
      </c>
      <c r="B684" s="112">
        <v>41</v>
      </c>
      <c r="C684" s="113" t="s">
        <v>555</v>
      </c>
      <c r="D684" s="114" t="s">
        <v>556</v>
      </c>
      <c r="E684" s="41" t="s">
        <v>557</v>
      </c>
      <c r="F684" s="113" t="s">
        <v>558</v>
      </c>
      <c r="G684" s="109" t="s">
        <v>22</v>
      </c>
      <c r="H684" s="33">
        <v>36.8</v>
      </c>
      <c r="I684" s="46">
        <v>35</v>
      </c>
      <c r="J684" s="46">
        <v>0.76</v>
      </c>
      <c r="K684" s="33">
        <f>J684*H684</f>
        <v>27.968</v>
      </c>
    </row>
    <row r="685" ht="20" customHeight="1" spans="1:11">
      <c r="A685" s="109" t="s">
        <v>559</v>
      </c>
      <c r="B685" s="112">
        <v>41</v>
      </c>
      <c r="C685" s="113" t="s">
        <v>550</v>
      </c>
      <c r="D685" s="114" t="s">
        <v>551</v>
      </c>
      <c r="E685" s="41" t="s">
        <v>552</v>
      </c>
      <c r="F685" s="113" t="s">
        <v>553</v>
      </c>
      <c r="G685" s="7" t="s">
        <v>289</v>
      </c>
      <c r="H685" s="33">
        <v>54</v>
      </c>
      <c r="I685" s="46">
        <v>35</v>
      </c>
      <c r="J685" s="46">
        <v>0.71</v>
      </c>
      <c r="K685" s="33">
        <f>J685*H685</f>
        <v>38.34</v>
      </c>
    </row>
    <row r="686" customHeight="1" spans="1:11">
      <c r="A686" s="109" t="s">
        <v>559</v>
      </c>
      <c r="B686" s="112">
        <v>41</v>
      </c>
      <c r="C686" s="23" t="s">
        <v>73</v>
      </c>
      <c r="D686" s="4"/>
      <c r="E686" s="4"/>
      <c r="F686" s="4"/>
      <c r="G686" s="4"/>
      <c r="H686" s="4"/>
      <c r="I686" s="48"/>
      <c r="J686" s="4"/>
      <c r="K686" s="95">
        <f>SUM(K682:K685)</f>
        <v>98.488</v>
      </c>
    </row>
    <row r="687" customHeight="1" spans="4:6">
      <c r="D687" s="182"/>
      <c r="E687" s="183"/>
      <c r="F687" s="182"/>
    </row>
    <row r="690" ht="20" customHeight="1" spans="1:11">
      <c r="A690" s="16" t="s">
        <v>1</v>
      </c>
      <c r="B690" s="16" t="s">
        <v>2</v>
      </c>
      <c r="C690" s="17" t="s">
        <v>3</v>
      </c>
      <c r="D690" s="18" t="s">
        <v>4</v>
      </c>
      <c r="E690" s="19" t="s">
        <v>5</v>
      </c>
      <c r="F690" s="17" t="s">
        <v>6</v>
      </c>
      <c r="G690" s="17" t="s">
        <v>7</v>
      </c>
      <c r="H690" s="20" t="s">
        <v>8</v>
      </c>
      <c r="I690" s="17" t="s">
        <v>9</v>
      </c>
      <c r="J690" s="17" t="s">
        <v>10</v>
      </c>
      <c r="K690" s="20" t="s">
        <v>11</v>
      </c>
    </row>
    <row r="691" ht="20" customHeight="1" spans="1:11">
      <c r="A691" s="109" t="s">
        <v>560</v>
      </c>
      <c r="B691" s="112">
        <v>40</v>
      </c>
      <c r="C691" s="113" t="s">
        <v>383</v>
      </c>
      <c r="D691" s="281" t="s">
        <v>384</v>
      </c>
      <c r="E691" s="6" t="s">
        <v>385</v>
      </c>
      <c r="F691" s="7" t="s">
        <v>386</v>
      </c>
      <c r="G691" s="7" t="s">
        <v>35</v>
      </c>
      <c r="H691" s="33">
        <v>43</v>
      </c>
      <c r="I691" s="46">
        <v>41</v>
      </c>
      <c r="J691" s="46">
        <v>0.71</v>
      </c>
      <c r="K691" s="33">
        <f>J691*H691</f>
        <v>30.53</v>
      </c>
    </row>
    <row r="692" ht="20" customHeight="1" spans="1:11">
      <c r="A692" s="109" t="s">
        <v>560</v>
      </c>
      <c r="B692" s="112">
        <v>40</v>
      </c>
      <c r="C692" s="113" t="s">
        <v>381</v>
      </c>
      <c r="D692" s="5"/>
      <c r="E692" s="6" t="s">
        <v>382</v>
      </c>
      <c r="F692" s="113"/>
      <c r="G692" s="109"/>
      <c r="H692" s="33">
        <v>1.65</v>
      </c>
      <c r="I692" s="46">
        <v>41</v>
      </c>
      <c r="J692" s="46">
        <v>1</v>
      </c>
      <c r="K692" s="33">
        <f>J692*H692</f>
        <v>1.65</v>
      </c>
    </row>
    <row r="693" ht="20" customHeight="1" spans="1:11">
      <c r="A693" s="109" t="s">
        <v>560</v>
      </c>
      <c r="B693" s="112">
        <v>40</v>
      </c>
      <c r="C693" s="113" t="s">
        <v>555</v>
      </c>
      <c r="D693" s="114" t="s">
        <v>556</v>
      </c>
      <c r="E693" s="41" t="s">
        <v>557</v>
      </c>
      <c r="F693" s="113" t="s">
        <v>558</v>
      </c>
      <c r="G693" s="109" t="s">
        <v>22</v>
      </c>
      <c r="H693" s="33">
        <v>36.8</v>
      </c>
      <c r="I693" s="46">
        <v>41</v>
      </c>
      <c r="J693" s="46">
        <v>0.76</v>
      </c>
      <c r="K693" s="33">
        <f>J693*H693</f>
        <v>27.968</v>
      </c>
    </row>
    <row r="694" ht="20" customHeight="1" spans="1:11">
      <c r="A694" s="109" t="s">
        <v>560</v>
      </c>
      <c r="B694" s="112">
        <v>40</v>
      </c>
      <c r="C694" s="113" t="s">
        <v>550</v>
      </c>
      <c r="D694" s="114" t="s">
        <v>551</v>
      </c>
      <c r="E694" s="41" t="s">
        <v>552</v>
      </c>
      <c r="F694" s="113" t="s">
        <v>553</v>
      </c>
      <c r="G694" s="7" t="s">
        <v>289</v>
      </c>
      <c r="H694" s="33">
        <v>54</v>
      </c>
      <c r="I694" s="46">
        <v>41</v>
      </c>
      <c r="J694" s="46">
        <v>0.71</v>
      </c>
      <c r="K694" s="33">
        <f>J694*H694</f>
        <v>38.34</v>
      </c>
    </row>
    <row r="695" s="12" customFormat="1" ht="20" customHeight="1" spans="1:11">
      <c r="A695" s="109" t="s">
        <v>560</v>
      </c>
      <c r="B695" s="112">
        <v>40</v>
      </c>
      <c r="C695" s="23" t="s">
        <v>73</v>
      </c>
      <c r="D695" s="114"/>
      <c r="E695" s="41"/>
      <c r="F695" s="113"/>
      <c r="G695" s="7"/>
      <c r="H695" s="33"/>
      <c r="I695" s="46"/>
      <c r="J695" s="46"/>
      <c r="K695" s="33">
        <f>SUM(K691:K694)</f>
        <v>98.488</v>
      </c>
    </row>
    <row r="696" s="12" customFormat="1" ht="20" customHeight="1" spans="1:11">
      <c r="A696" s="190"/>
      <c r="B696" s="191"/>
      <c r="C696" s="192"/>
      <c r="D696" s="193"/>
      <c r="E696" s="194"/>
      <c r="F696" s="192"/>
      <c r="G696" s="195"/>
      <c r="H696" s="196"/>
      <c r="I696" s="197"/>
      <c r="J696" s="197"/>
      <c r="K696" s="196"/>
    </row>
    <row r="697" s="12" customFormat="1" ht="20" customHeight="1" spans="1:11">
      <c r="A697" s="190"/>
      <c r="B697" s="191"/>
      <c r="C697" s="192"/>
      <c r="D697" s="193"/>
      <c r="E697" s="194"/>
      <c r="F697" s="192"/>
      <c r="G697" s="195"/>
      <c r="H697" s="196"/>
      <c r="I697" s="197"/>
      <c r="J697" s="197"/>
      <c r="K697" s="196"/>
    </row>
    <row r="698" s="12" customFormat="1" ht="20" customHeight="1" spans="1:11">
      <c r="A698" s="190"/>
      <c r="B698" s="191"/>
      <c r="C698" s="192"/>
      <c r="D698" s="193"/>
      <c r="E698" s="194"/>
      <c r="F698" s="192"/>
      <c r="G698" s="195"/>
      <c r="H698" s="196"/>
      <c r="I698" s="197"/>
      <c r="J698" s="197"/>
      <c r="K698" s="196"/>
    </row>
    <row r="699" ht="20" customHeight="1" spans="1:11">
      <c r="A699" s="16" t="s">
        <v>1</v>
      </c>
      <c r="B699" s="16" t="s">
        <v>2</v>
      </c>
      <c r="C699" s="17" t="s">
        <v>3</v>
      </c>
      <c r="D699" s="16" t="s">
        <v>4</v>
      </c>
      <c r="E699" s="19" t="s">
        <v>5</v>
      </c>
      <c r="F699" s="17" t="s">
        <v>6</v>
      </c>
      <c r="G699" s="17" t="s">
        <v>7</v>
      </c>
      <c r="H699" s="20" t="s">
        <v>8</v>
      </c>
      <c r="I699" s="17" t="s">
        <v>9</v>
      </c>
      <c r="J699" s="17" t="s">
        <v>10</v>
      </c>
      <c r="K699" s="20" t="s">
        <v>11</v>
      </c>
    </row>
    <row r="700" ht="20" customHeight="1" spans="1:11">
      <c r="A700" s="109" t="s">
        <v>561</v>
      </c>
      <c r="B700" s="112">
        <v>26</v>
      </c>
      <c r="C700" s="113" t="s">
        <v>383</v>
      </c>
      <c r="D700" s="281" t="s">
        <v>384</v>
      </c>
      <c r="E700" s="6" t="s">
        <v>385</v>
      </c>
      <c r="F700" s="7" t="s">
        <v>386</v>
      </c>
      <c r="G700" s="7" t="s">
        <v>35</v>
      </c>
      <c r="H700" s="33">
        <v>43</v>
      </c>
      <c r="I700" s="46">
        <v>24</v>
      </c>
      <c r="J700" s="46">
        <v>0.71</v>
      </c>
      <c r="K700" s="33">
        <f>J700*H700</f>
        <v>30.53</v>
      </c>
    </row>
    <row r="701" ht="20" customHeight="1" spans="1:11">
      <c r="A701" s="109" t="s">
        <v>561</v>
      </c>
      <c r="B701" s="112">
        <v>26</v>
      </c>
      <c r="C701" s="113" t="s">
        <v>381</v>
      </c>
      <c r="D701" s="5"/>
      <c r="E701" s="6" t="s">
        <v>382</v>
      </c>
      <c r="F701" s="113"/>
      <c r="G701" s="109"/>
      <c r="H701" s="33">
        <v>1.65</v>
      </c>
      <c r="I701" s="46">
        <v>24</v>
      </c>
      <c r="J701" s="46">
        <v>1</v>
      </c>
      <c r="K701" s="33">
        <f>J701*H701</f>
        <v>1.65</v>
      </c>
    </row>
    <row r="702" ht="20" customHeight="1" spans="1:11">
      <c r="A702" s="109" t="s">
        <v>561</v>
      </c>
      <c r="B702" s="112">
        <v>26</v>
      </c>
      <c r="C702" s="23" t="s">
        <v>73</v>
      </c>
      <c r="D702" s="7"/>
      <c r="E702" s="6"/>
      <c r="F702" s="7"/>
      <c r="G702" s="7"/>
      <c r="H702" s="33"/>
      <c r="I702" s="46"/>
      <c r="J702" s="46"/>
      <c r="K702" s="33">
        <f>SUM(K700:K701)</f>
        <v>32.18</v>
      </c>
    </row>
    <row r="703" ht="20" customHeight="1" spans="1:11">
      <c r="A703" s="99"/>
      <c r="B703" s="102"/>
      <c r="C703" s="99"/>
      <c r="D703" s="99"/>
      <c r="E703" s="178"/>
      <c r="F703" s="99"/>
      <c r="G703" s="99"/>
      <c r="H703" s="90"/>
      <c r="I703" s="102"/>
      <c r="J703" s="102"/>
      <c r="K703" s="90"/>
    </row>
    <row r="704" ht="20" customHeight="1" spans="1:11">
      <c r="A704" s="99"/>
      <c r="B704" s="102"/>
      <c r="C704" s="99"/>
      <c r="D704" s="182"/>
      <c r="E704" s="183"/>
      <c r="F704" s="182"/>
      <c r="I704" s="102"/>
      <c r="J704" s="102"/>
      <c r="K704" s="90"/>
    </row>
    <row r="705" ht="20" customHeight="1" spans="1:11">
      <c r="A705" s="99"/>
      <c r="B705" s="102"/>
      <c r="C705" s="99"/>
      <c r="I705" s="102"/>
      <c r="J705" s="102"/>
      <c r="K705" s="90"/>
    </row>
    <row r="710" ht="20" customHeight="1" spans="1:11">
      <c r="A710" s="16" t="s">
        <v>1</v>
      </c>
      <c r="B710" s="16" t="s">
        <v>2</v>
      </c>
      <c r="C710" s="17" t="s">
        <v>3</v>
      </c>
      <c r="D710" s="18" t="s">
        <v>4</v>
      </c>
      <c r="E710" s="19" t="s">
        <v>5</v>
      </c>
      <c r="F710" s="17" t="s">
        <v>6</v>
      </c>
      <c r="G710" s="17" t="s">
        <v>7</v>
      </c>
      <c r="H710" s="20" t="s">
        <v>8</v>
      </c>
      <c r="I710" s="17" t="s">
        <v>9</v>
      </c>
      <c r="J710" s="17" t="s">
        <v>10</v>
      </c>
      <c r="K710" s="20" t="s">
        <v>11</v>
      </c>
    </row>
    <row r="711" ht="20" customHeight="1" spans="1:11">
      <c r="A711" s="109" t="s">
        <v>562</v>
      </c>
      <c r="B711" s="112">
        <v>26</v>
      </c>
      <c r="C711" s="113" t="s">
        <v>383</v>
      </c>
      <c r="D711" s="281" t="s">
        <v>384</v>
      </c>
      <c r="E711" s="6" t="s">
        <v>385</v>
      </c>
      <c r="F711" s="7" t="s">
        <v>386</v>
      </c>
      <c r="G711" s="7" t="s">
        <v>35</v>
      </c>
      <c r="H711" s="33">
        <v>43</v>
      </c>
      <c r="I711" s="46">
        <v>26</v>
      </c>
      <c r="J711" s="46">
        <v>0.71</v>
      </c>
      <c r="K711" s="33">
        <f>J711*H711</f>
        <v>30.53</v>
      </c>
    </row>
    <row r="712" ht="20" customHeight="1" spans="1:11">
      <c r="A712" s="109" t="s">
        <v>562</v>
      </c>
      <c r="B712" s="112">
        <v>26</v>
      </c>
      <c r="C712" s="113" t="s">
        <v>381</v>
      </c>
      <c r="D712" s="5"/>
      <c r="E712" s="6" t="s">
        <v>382</v>
      </c>
      <c r="F712" s="113"/>
      <c r="G712" s="109"/>
      <c r="H712" s="33">
        <v>1.65</v>
      </c>
      <c r="I712" s="46">
        <v>26</v>
      </c>
      <c r="J712" s="46">
        <v>1</v>
      </c>
      <c r="K712" s="33">
        <f>J712*H712</f>
        <v>1.65</v>
      </c>
    </row>
    <row r="713" ht="20" customHeight="1" spans="1:11">
      <c r="A713" s="109" t="s">
        <v>562</v>
      </c>
      <c r="B713" s="112">
        <v>26</v>
      </c>
      <c r="C713" s="125" t="s">
        <v>563</v>
      </c>
      <c r="D713" s="114" t="s">
        <v>564</v>
      </c>
      <c r="E713" s="41" t="s">
        <v>565</v>
      </c>
      <c r="F713" s="113" t="s">
        <v>566</v>
      </c>
      <c r="G713" s="109" t="s">
        <v>185</v>
      </c>
      <c r="H713" s="33">
        <v>35</v>
      </c>
      <c r="I713" s="46"/>
      <c r="J713" s="46"/>
      <c r="K713" s="33">
        <f>J713*H713</f>
        <v>0</v>
      </c>
    </row>
    <row r="714" ht="20" customHeight="1" spans="1:11">
      <c r="A714" s="109" t="s">
        <v>562</v>
      </c>
      <c r="B714" s="112">
        <v>26</v>
      </c>
      <c r="C714" s="113" t="s">
        <v>567</v>
      </c>
      <c r="D714" s="114" t="s">
        <v>568</v>
      </c>
      <c r="E714" s="41" t="s">
        <v>569</v>
      </c>
      <c r="F714" s="113" t="s">
        <v>570</v>
      </c>
      <c r="G714" s="109" t="s">
        <v>17</v>
      </c>
      <c r="H714" s="33"/>
      <c r="I714" s="46"/>
      <c r="J714" s="46"/>
      <c r="K714" s="33">
        <f>J714*H714</f>
        <v>0</v>
      </c>
    </row>
    <row r="715" customHeight="1" spans="1:11">
      <c r="A715" s="109" t="s">
        <v>562</v>
      </c>
      <c r="B715" s="112">
        <v>26</v>
      </c>
      <c r="C715" s="23" t="s">
        <v>73</v>
      </c>
      <c r="D715" s="4"/>
      <c r="E715" s="4"/>
      <c r="F715" s="4"/>
      <c r="G715" s="4"/>
      <c r="H715" s="4"/>
      <c r="I715" s="48"/>
      <c r="J715" s="4"/>
      <c r="K715" s="95">
        <f>SUM(K711:K714)</f>
        <v>32.18</v>
      </c>
    </row>
    <row r="717" customHeight="1" spans="4:6">
      <c r="D717" s="182"/>
      <c r="E717" s="183"/>
      <c r="F717" s="182"/>
    </row>
    <row r="720" ht="20" customHeight="1" spans="1:11">
      <c r="A720" s="16" t="s">
        <v>1</v>
      </c>
      <c r="B720" s="16" t="s">
        <v>2</v>
      </c>
      <c r="C720" s="17" t="s">
        <v>3</v>
      </c>
      <c r="D720" s="18" t="s">
        <v>4</v>
      </c>
      <c r="E720" s="19" t="s">
        <v>5</v>
      </c>
      <c r="F720" s="17" t="s">
        <v>6</v>
      </c>
      <c r="G720" s="17" t="s">
        <v>7</v>
      </c>
      <c r="H720" s="20" t="s">
        <v>8</v>
      </c>
      <c r="I720" s="17" t="s">
        <v>9</v>
      </c>
      <c r="J720" s="17" t="s">
        <v>10</v>
      </c>
      <c r="K720" s="20" t="s">
        <v>11</v>
      </c>
    </row>
    <row r="721" ht="20" customHeight="1" spans="1:11">
      <c r="A721" s="109" t="s">
        <v>571</v>
      </c>
      <c r="B721" s="112">
        <v>30</v>
      </c>
      <c r="C721" s="113" t="s">
        <v>383</v>
      </c>
      <c r="D721" s="281" t="s">
        <v>384</v>
      </c>
      <c r="E721" s="6" t="s">
        <v>385</v>
      </c>
      <c r="F721" s="7" t="s">
        <v>386</v>
      </c>
      <c r="G721" s="7" t="s">
        <v>35</v>
      </c>
      <c r="H721" s="33">
        <v>43</v>
      </c>
      <c r="I721" s="46">
        <v>31</v>
      </c>
      <c r="J721" s="46">
        <v>0.71</v>
      </c>
      <c r="K721" s="33">
        <f>J721*H721</f>
        <v>30.53</v>
      </c>
    </row>
    <row r="722" ht="20" customHeight="1" spans="1:11">
      <c r="A722" s="109" t="s">
        <v>571</v>
      </c>
      <c r="B722" s="112">
        <v>30</v>
      </c>
      <c r="C722" s="113" t="s">
        <v>381</v>
      </c>
      <c r="D722" s="5"/>
      <c r="E722" s="6" t="s">
        <v>382</v>
      </c>
      <c r="F722" s="113"/>
      <c r="G722" s="109"/>
      <c r="H722" s="33">
        <v>1.65</v>
      </c>
      <c r="I722" s="46">
        <v>34</v>
      </c>
      <c r="J722" s="46">
        <v>1</v>
      </c>
      <c r="K722" s="33">
        <f>J722*H722</f>
        <v>1.65</v>
      </c>
    </row>
    <row r="723" ht="20" customHeight="1" spans="1:11">
      <c r="A723" s="109" t="s">
        <v>571</v>
      </c>
      <c r="B723" s="112">
        <v>30</v>
      </c>
      <c r="C723" s="113" t="s">
        <v>572</v>
      </c>
      <c r="D723" s="114" t="s">
        <v>573</v>
      </c>
      <c r="E723" s="41" t="s">
        <v>574</v>
      </c>
      <c r="F723" s="113" t="s">
        <v>575</v>
      </c>
      <c r="G723" s="109" t="s">
        <v>576</v>
      </c>
      <c r="H723" s="33">
        <v>36</v>
      </c>
      <c r="I723" s="46">
        <v>31</v>
      </c>
      <c r="J723" s="46">
        <v>0.71</v>
      </c>
      <c r="K723" s="33">
        <f>J723*H723</f>
        <v>25.56</v>
      </c>
    </row>
    <row r="724" customHeight="1" spans="1:11">
      <c r="A724" s="109" t="s">
        <v>571</v>
      </c>
      <c r="B724" s="112">
        <v>30</v>
      </c>
      <c r="C724" s="23" t="s">
        <v>73</v>
      </c>
      <c r="D724" s="4"/>
      <c r="E724" s="4"/>
      <c r="F724" s="4"/>
      <c r="G724" s="4"/>
      <c r="H724" s="4"/>
      <c r="I724" s="48"/>
      <c r="J724" s="4"/>
      <c r="K724" s="95">
        <f>SUM(K721:K723)</f>
        <v>57.74</v>
      </c>
    </row>
    <row r="726" customHeight="1" spans="4:6">
      <c r="D726" s="182"/>
      <c r="E726" s="183"/>
      <c r="F726" s="182"/>
    </row>
    <row r="729" ht="20" customHeight="1" spans="1:11">
      <c r="A729" s="16" t="s">
        <v>1</v>
      </c>
      <c r="B729" s="16" t="s">
        <v>2</v>
      </c>
      <c r="C729" s="17" t="s">
        <v>3</v>
      </c>
      <c r="D729" s="18" t="s">
        <v>4</v>
      </c>
      <c r="E729" s="19" t="s">
        <v>5</v>
      </c>
      <c r="F729" s="17" t="s">
        <v>6</v>
      </c>
      <c r="G729" s="17" t="s">
        <v>7</v>
      </c>
      <c r="H729" s="20" t="s">
        <v>8</v>
      </c>
      <c r="I729" s="17" t="s">
        <v>9</v>
      </c>
      <c r="J729" s="17" t="s">
        <v>10</v>
      </c>
      <c r="K729" s="20" t="s">
        <v>11</v>
      </c>
    </row>
    <row r="730" ht="20" customHeight="1" spans="1:11">
      <c r="A730" s="109" t="s">
        <v>577</v>
      </c>
      <c r="B730" s="112">
        <v>33</v>
      </c>
      <c r="C730" s="113" t="s">
        <v>383</v>
      </c>
      <c r="D730" s="281" t="s">
        <v>384</v>
      </c>
      <c r="E730" s="6" t="s">
        <v>385</v>
      </c>
      <c r="F730" s="7" t="s">
        <v>386</v>
      </c>
      <c r="G730" s="7" t="s">
        <v>35</v>
      </c>
      <c r="H730" s="33">
        <v>43</v>
      </c>
      <c r="I730" s="46">
        <v>33</v>
      </c>
      <c r="J730" s="46">
        <v>0.71</v>
      </c>
      <c r="K730" s="33">
        <f>J730*H730</f>
        <v>30.53</v>
      </c>
    </row>
    <row r="731" ht="20" customHeight="1" spans="1:11">
      <c r="A731" s="109" t="s">
        <v>577</v>
      </c>
      <c r="B731" s="112">
        <v>33</v>
      </c>
      <c r="C731" s="113" t="s">
        <v>381</v>
      </c>
      <c r="D731" s="5"/>
      <c r="E731" s="6" t="s">
        <v>382</v>
      </c>
      <c r="F731" s="113"/>
      <c r="G731" s="109"/>
      <c r="H731" s="33">
        <v>1.65</v>
      </c>
      <c r="I731" s="46">
        <v>33</v>
      </c>
      <c r="J731" s="46">
        <v>1</v>
      </c>
      <c r="K731" s="33">
        <f>J731*H731</f>
        <v>1.65</v>
      </c>
    </row>
    <row r="732" ht="20" customHeight="1" spans="1:11">
      <c r="A732" s="109" t="s">
        <v>577</v>
      </c>
      <c r="B732" s="112">
        <v>33</v>
      </c>
      <c r="C732" s="113" t="s">
        <v>572</v>
      </c>
      <c r="D732" s="114" t="s">
        <v>573</v>
      </c>
      <c r="E732" s="41" t="s">
        <v>574</v>
      </c>
      <c r="F732" s="113" t="s">
        <v>575</v>
      </c>
      <c r="G732" s="109" t="s">
        <v>576</v>
      </c>
      <c r="H732" s="33">
        <v>36</v>
      </c>
      <c r="I732" s="46">
        <v>33</v>
      </c>
      <c r="J732" s="46">
        <v>0.71</v>
      </c>
      <c r="K732" s="33">
        <f>J732*H732</f>
        <v>25.56</v>
      </c>
    </row>
    <row r="733" ht="20" customHeight="1" spans="1:11">
      <c r="A733" s="109" t="s">
        <v>577</v>
      </c>
      <c r="B733" s="112">
        <v>33</v>
      </c>
      <c r="C733" s="23" t="s">
        <v>73</v>
      </c>
      <c r="D733" s="114"/>
      <c r="E733" s="41"/>
      <c r="F733" s="113"/>
      <c r="G733" s="109"/>
      <c r="H733" s="33"/>
      <c r="I733" s="46"/>
      <c r="J733" s="46"/>
      <c r="K733" s="33">
        <f>SUM(K730:K732)</f>
        <v>57.74</v>
      </c>
    </row>
    <row r="734" ht="20" customHeight="1" spans="1:11">
      <c r="A734" s="126"/>
      <c r="B734" s="127"/>
      <c r="C734" s="198"/>
      <c r="D734" s="199"/>
      <c r="E734" s="186"/>
      <c r="F734" s="198"/>
      <c r="G734" s="126"/>
      <c r="H734" s="90"/>
      <c r="I734" s="102"/>
      <c r="J734" s="102"/>
      <c r="K734" s="90"/>
    </row>
    <row r="735" ht="20" customHeight="1" spans="1:11">
      <c r="A735" s="126"/>
      <c r="B735" s="127"/>
      <c r="C735" s="198"/>
      <c r="D735" s="199"/>
      <c r="E735" s="186"/>
      <c r="F735" s="198"/>
      <c r="G735" s="126"/>
      <c r="H735" s="90"/>
      <c r="I735" s="102"/>
      <c r="J735" s="102"/>
      <c r="K735" s="90"/>
    </row>
    <row r="736" customHeight="1" spans="4:6">
      <c r="D736" s="182"/>
      <c r="E736" s="183"/>
      <c r="F736" s="182"/>
    </row>
    <row r="739" ht="20" customHeight="1" spans="1:11">
      <c r="A739" s="16" t="s">
        <v>1</v>
      </c>
      <c r="B739" s="16" t="s">
        <v>2</v>
      </c>
      <c r="C739" s="17" t="s">
        <v>3</v>
      </c>
      <c r="D739" s="18" t="s">
        <v>4</v>
      </c>
      <c r="E739" s="19" t="s">
        <v>5</v>
      </c>
      <c r="F739" s="17" t="s">
        <v>6</v>
      </c>
      <c r="G739" s="17" t="s">
        <v>7</v>
      </c>
      <c r="H739" s="20" t="s">
        <v>8</v>
      </c>
      <c r="I739" s="17" t="s">
        <v>9</v>
      </c>
      <c r="J739" s="17" t="s">
        <v>10</v>
      </c>
      <c r="K739" s="20" t="s">
        <v>11</v>
      </c>
    </row>
    <row r="740" ht="20" customHeight="1" spans="1:11">
      <c r="A740" s="109" t="s">
        <v>578</v>
      </c>
      <c r="B740" s="112">
        <v>36</v>
      </c>
      <c r="C740" s="113" t="s">
        <v>383</v>
      </c>
      <c r="D740" s="281" t="s">
        <v>384</v>
      </c>
      <c r="E740" s="6" t="s">
        <v>385</v>
      </c>
      <c r="F740" s="7" t="s">
        <v>386</v>
      </c>
      <c r="G740" s="7" t="s">
        <v>35</v>
      </c>
      <c r="H740" s="33">
        <v>43</v>
      </c>
      <c r="I740" s="46">
        <v>36</v>
      </c>
      <c r="J740" s="46">
        <v>0.71</v>
      </c>
      <c r="K740" s="33">
        <f>J740*H740</f>
        <v>30.53</v>
      </c>
    </row>
    <row r="741" ht="20" customHeight="1" spans="1:11">
      <c r="A741" s="109" t="s">
        <v>578</v>
      </c>
      <c r="B741" s="112">
        <v>36</v>
      </c>
      <c r="C741" s="113" t="s">
        <v>381</v>
      </c>
      <c r="D741" s="5"/>
      <c r="E741" s="6" t="s">
        <v>382</v>
      </c>
      <c r="F741" s="113"/>
      <c r="G741" s="109"/>
      <c r="H741" s="33">
        <v>1.65</v>
      </c>
      <c r="I741" s="46">
        <v>37</v>
      </c>
      <c r="J741" s="46">
        <v>1</v>
      </c>
      <c r="K741" s="33">
        <f>J741*H741</f>
        <v>1.65</v>
      </c>
    </row>
    <row r="742" ht="20" customHeight="1" spans="1:11">
      <c r="A742" s="109" t="s">
        <v>578</v>
      </c>
      <c r="B742" s="112">
        <v>36</v>
      </c>
      <c r="C742" s="113" t="s">
        <v>572</v>
      </c>
      <c r="D742" s="114" t="s">
        <v>573</v>
      </c>
      <c r="E742" s="41" t="s">
        <v>574</v>
      </c>
      <c r="F742" s="113" t="s">
        <v>575</v>
      </c>
      <c r="G742" s="109" t="s">
        <v>576</v>
      </c>
      <c r="H742" s="33">
        <v>36</v>
      </c>
      <c r="I742" s="46">
        <v>36</v>
      </c>
      <c r="J742" s="46">
        <v>0.71</v>
      </c>
      <c r="K742" s="33">
        <f>J742*H742</f>
        <v>25.56</v>
      </c>
    </row>
    <row r="743" s="12" customFormat="1" ht="20" customHeight="1" spans="1:11">
      <c r="A743" s="109" t="s">
        <v>578</v>
      </c>
      <c r="B743" s="112">
        <v>36</v>
      </c>
      <c r="C743" s="23" t="s">
        <v>73</v>
      </c>
      <c r="D743" s="114"/>
      <c r="E743" s="41"/>
      <c r="F743" s="113"/>
      <c r="G743" s="109"/>
      <c r="H743" s="33"/>
      <c r="I743" s="46"/>
      <c r="J743" s="46"/>
      <c r="K743" s="33">
        <f>SUM(K740:K742)</f>
        <v>57.74</v>
      </c>
    </row>
    <row r="744" s="12" customFormat="1" ht="20" customHeight="1" spans="1:11">
      <c r="A744" s="190"/>
      <c r="B744" s="191"/>
      <c r="C744" s="192"/>
      <c r="D744" s="193"/>
      <c r="E744" s="194"/>
      <c r="F744" s="192"/>
      <c r="G744" s="190"/>
      <c r="H744" s="196"/>
      <c r="I744" s="197"/>
      <c r="J744" s="197"/>
      <c r="K744" s="196"/>
    </row>
    <row r="745" s="12" customFormat="1" ht="20" customHeight="1" spans="1:11">
      <c r="A745" s="190"/>
      <c r="B745" s="191"/>
      <c r="C745" s="192"/>
      <c r="D745" s="193"/>
      <c r="E745" s="194"/>
      <c r="F745" s="192"/>
      <c r="G745" s="190"/>
      <c r="H745" s="196"/>
      <c r="I745" s="197"/>
      <c r="J745" s="197"/>
      <c r="K745" s="196"/>
    </row>
    <row r="746" s="12" customFormat="1" ht="20" customHeight="1" spans="1:11">
      <c r="A746" s="190"/>
      <c r="B746" s="191"/>
      <c r="C746" s="192"/>
      <c r="D746" s="193"/>
      <c r="E746" s="194"/>
      <c r="F746" s="192"/>
      <c r="G746" s="190"/>
      <c r="H746" s="196"/>
      <c r="I746" s="197"/>
      <c r="J746" s="197"/>
      <c r="K746" s="196"/>
    </row>
    <row r="747" s="12" customFormat="1" ht="20" customHeight="1" spans="1:11">
      <c r="A747" s="190"/>
      <c r="B747" s="191"/>
      <c r="C747" s="192"/>
      <c r="D747" s="193"/>
      <c r="E747" s="194"/>
      <c r="F747" s="192"/>
      <c r="G747" s="190"/>
      <c r="H747" s="196"/>
      <c r="I747" s="197"/>
      <c r="J747" s="197"/>
      <c r="K747" s="196"/>
    </row>
    <row r="748" s="12" customFormat="1" ht="20" customHeight="1" spans="1:11">
      <c r="A748" s="190"/>
      <c r="B748" s="191"/>
      <c r="C748" s="192"/>
      <c r="D748" s="193"/>
      <c r="E748" s="194"/>
      <c r="F748" s="192"/>
      <c r="G748" s="190"/>
      <c r="H748" s="196"/>
      <c r="I748" s="197"/>
      <c r="J748" s="197"/>
      <c r="K748" s="196"/>
    </row>
    <row r="749" ht="20" customHeight="1" spans="1:11">
      <c r="A749" s="16" t="s">
        <v>1</v>
      </c>
      <c r="B749" s="16" t="s">
        <v>2</v>
      </c>
      <c r="C749" s="17" t="s">
        <v>3</v>
      </c>
      <c r="D749" s="16" t="s">
        <v>4</v>
      </c>
      <c r="E749" s="19" t="s">
        <v>5</v>
      </c>
      <c r="F749" s="17" t="s">
        <v>6</v>
      </c>
      <c r="G749" s="17" t="s">
        <v>7</v>
      </c>
      <c r="H749" s="20" t="s">
        <v>8</v>
      </c>
      <c r="I749" s="17" t="s">
        <v>9</v>
      </c>
      <c r="J749" s="17" t="s">
        <v>10</v>
      </c>
      <c r="K749" s="20" t="s">
        <v>11</v>
      </c>
    </row>
    <row r="750" ht="20" customHeight="1" spans="1:11">
      <c r="A750" s="109" t="s">
        <v>579</v>
      </c>
      <c r="B750" s="112">
        <v>35</v>
      </c>
      <c r="C750" s="113" t="s">
        <v>383</v>
      </c>
      <c r="D750" s="281" t="s">
        <v>384</v>
      </c>
      <c r="E750" s="6" t="s">
        <v>385</v>
      </c>
      <c r="F750" s="7" t="s">
        <v>386</v>
      </c>
      <c r="G750" s="7" t="s">
        <v>35</v>
      </c>
      <c r="H750" s="33">
        <v>43</v>
      </c>
      <c r="I750" s="46">
        <v>35</v>
      </c>
      <c r="J750" s="46">
        <v>0.71</v>
      </c>
      <c r="K750" s="33">
        <f>J750*H750</f>
        <v>30.53</v>
      </c>
    </row>
    <row r="751" ht="20" customHeight="1" spans="1:11">
      <c r="A751" s="109" t="s">
        <v>579</v>
      </c>
      <c r="B751" s="112">
        <v>35</v>
      </c>
      <c r="C751" s="113" t="s">
        <v>381</v>
      </c>
      <c r="D751" s="5"/>
      <c r="E751" s="6" t="s">
        <v>382</v>
      </c>
      <c r="F751" s="113"/>
      <c r="G751" s="109"/>
      <c r="H751" s="33">
        <v>1.65</v>
      </c>
      <c r="I751" s="46">
        <v>35</v>
      </c>
      <c r="J751" s="46">
        <v>1</v>
      </c>
      <c r="K751" s="33">
        <f>J751*H751</f>
        <v>1.65</v>
      </c>
    </row>
    <row r="752" ht="20" customHeight="1" spans="1:11">
      <c r="A752" s="109" t="s">
        <v>579</v>
      </c>
      <c r="B752" s="112">
        <v>35</v>
      </c>
      <c r="C752" s="113" t="s">
        <v>580</v>
      </c>
      <c r="D752" s="114" t="s">
        <v>551</v>
      </c>
      <c r="E752" s="41" t="s">
        <v>552</v>
      </c>
      <c r="F752" s="113" t="s">
        <v>553</v>
      </c>
      <c r="G752" s="7" t="s">
        <v>289</v>
      </c>
      <c r="H752" s="33">
        <v>54</v>
      </c>
      <c r="I752" s="46"/>
      <c r="J752" s="46"/>
      <c r="K752" s="33">
        <f>J752*H752</f>
        <v>0</v>
      </c>
    </row>
    <row r="753" customHeight="1" spans="1:11">
      <c r="A753" s="109" t="s">
        <v>579</v>
      </c>
      <c r="B753" s="112">
        <v>35</v>
      </c>
      <c r="C753" s="23" t="s">
        <v>73</v>
      </c>
      <c r="D753" s="4"/>
      <c r="E753" s="4"/>
      <c r="F753" s="4"/>
      <c r="G753" s="4"/>
      <c r="H753" s="4"/>
      <c r="I753" s="48"/>
      <c r="J753" s="4"/>
      <c r="K753" s="95">
        <f>SUM(K750:K752)</f>
        <v>32.18</v>
      </c>
    </row>
    <row r="756" customHeight="1" spans="4:6">
      <c r="D756" s="182"/>
      <c r="E756" s="183"/>
      <c r="F756" s="182"/>
    </row>
    <row r="760" ht="20" customHeight="1" spans="1:11">
      <c r="A760" s="16" t="s">
        <v>1</v>
      </c>
      <c r="B760" s="16" t="s">
        <v>2</v>
      </c>
      <c r="C760" s="17" t="s">
        <v>3</v>
      </c>
      <c r="D760" s="18" t="s">
        <v>4</v>
      </c>
      <c r="E760" s="19" t="s">
        <v>5</v>
      </c>
      <c r="F760" s="17" t="s">
        <v>6</v>
      </c>
      <c r="G760" s="17" t="s">
        <v>7</v>
      </c>
      <c r="H760" s="20" t="s">
        <v>8</v>
      </c>
      <c r="I760" s="17" t="s">
        <v>9</v>
      </c>
      <c r="J760" s="17" t="s">
        <v>10</v>
      </c>
      <c r="K760" s="20" t="s">
        <v>11</v>
      </c>
    </row>
    <row r="761" ht="20" customHeight="1" spans="1:11">
      <c r="A761" s="25" t="s">
        <v>581</v>
      </c>
      <c r="B761" s="36">
        <v>27</v>
      </c>
      <c r="C761" s="23" t="s">
        <v>383</v>
      </c>
      <c r="D761" s="281" t="s">
        <v>384</v>
      </c>
      <c r="E761" s="94" t="s">
        <v>385</v>
      </c>
      <c r="F761" s="26" t="s">
        <v>386</v>
      </c>
      <c r="G761" s="26" t="s">
        <v>35</v>
      </c>
      <c r="H761" s="33">
        <v>43</v>
      </c>
      <c r="I761" s="46">
        <v>27</v>
      </c>
      <c r="J761" s="46">
        <v>0.71</v>
      </c>
      <c r="K761" s="33">
        <f>J761*H761</f>
        <v>30.53</v>
      </c>
    </row>
    <row r="762" ht="20" customHeight="1" spans="1:11">
      <c r="A762" s="25" t="s">
        <v>581</v>
      </c>
      <c r="B762" s="36">
        <v>27</v>
      </c>
      <c r="C762" s="23" t="s">
        <v>381</v>
      </c>
      <c r="D762" s="5"/>
      <c r="E762" s="94" t="s">
        <v>382</v>
      </c>
      <c r="F762" s="7"/>
      <c r="G762" s="7"/>
      <c r="H762" s="33">
        <v>1.65</v>
      </c>
      <c r="I762" s="46">
        <v>27</v>
      </c>
      <c r="J762" s="46">
        <v>1</v>
      </c>
      <c r="K762" s="33">
        <f>J762*H762</f>
        <v>1.65</v>
      </c>
    </row>
    <row r="763" ht="20" customHeight="1" spans="1:11">
      <c r="A763" s="25" t="s">
        <v>581</v>
      </c>
      <c r="B763" s="36">
        <v>27</v>
      </c>
      <c r="C763" s="23" t="s">
        <v>73</v>
      </c>
      <c r="D763" s="5"/>
      <c r="E763" s="94"/>
      <c r="F763" s="7"/>
      <c r="G763" s="7"/>
      <c r="H763" s="33"/>
      <c r="I763" s="46"/>
      <c r="J763" s="46"/>
      <c r="K763" s="33">
        <f>SUM(K761:K762)</f>
        <v>32.18</v>
      </c>
    </row>
    <row r="764" ht="20" customHeight="1" spans="1:11">
      <c r="A764" s="150"/>
      <c r="B764" s="200"/>
      <c r="C764" s="64"/>
      <c r="D764" s="96"/>
      <c r="E764" s="145"/>
      <c r="F764" s="99"/>
      <c r="G764" s="99"/>
      <c r="H764" s="90"/>
      <c r="I764" s="102"/>
      <c r="J764" s="102"/>
      <c r="K764" s="90"/>
    </row>
    <row r="765" ht="20" customHeight="1" spans="1:11">
      <c r="A765" s="150"/>
      <c r="B765" s="200"/>
      <c r="C765" s="64"/>
      <c r="D765" s="182"/>
      <c r="E765" s="183"/>
      <c r="F765" s="182"/>
      <c r="I765" s="102"/>
      <c r="J765" s="102"/>
      <c r="K765" s="90"/>
    </row>
    <row r="766" ht="20" customHeight="1" spans="1:11">
      <c r="A766" s="150"/>
      <c r="B766" s="200"/>
      <c r="C766" s="64"/>
      <c r="I766" s="102"/>
      <c r="J766" s="102"/>
      <c r="K766" s="90"/>
    </row>
    <row r="769" ht="20" customHeight="1" spans="1:11">
      <c r="A769" s="16" t="s">
        <v>1</v>
      </c>
      <c r="B769" s="16" t="s">
        <v>2</v>
      </c>
      <c r="C769" s="17" t="s">
        <v>3</v>
      </c>
      <c r="D769" s="18" t="s">
        <v>4</v>
      </c>
      <c r="E769" s="19" t="s">
        <v>5</v>
      </c>
      <c r="F769" s="17" t="s">
        <v>6</v>
      </c>
      <c r="G769" s="17" t="s">
        <v>7</v>
      </c>
      <c r="H769" s="20" t="s">
        <v>8</v>
      </c>
      <c r="I769" s="17" t="s">
        <v>9</v>
      </c>
      <c r="J769" s="17" t="s">
        <v>10</v>
      </c>
      <c r="K769" s="20" t="s">
        <v>11</v>
      </c>
    </row>
    <row r="770" ht="20" customHeight="1" spans="1:11">
      <c r="A770" s="25" t="s">
        <v>582</v>
      </c>
      <c r="B770" s="36">
        <v>27</v>
      </c>
      <c r="C770" s="23" t="s">
        <v>383</v>
      </c>
      <c r="D770" s="281" t="s">
        <v>384</v>
      </c>
      <c r="E770" s="94" t="s">
        <v>385</v>
      </c>
      <c r="F770" s="26" t="s">
        <v>386</v>
      </c>
      <c r="G770" s="26" t="s">
        <v>35</v>
      </c>
      <c r="H770" s="33">
        <v>43</v>
      </c>
      <c r="I770" s="46">
        <v>22</v>
      </c>
      <c r="J770" s="46">
        <v>0.71</v>
      </c>
      <c r="K770" s="33">
        <f>J770*H770</f>
        <v>30.53</v>
      </c>
    </row>
    <row r="771" ht="20" customHeight="1" spans="1:11">
      <c r="A771" s="25" t="s">
        <v>582</v>
      </c>
      <c r="B771" s="36">
        <v>27</v>
      </c>
      <c r="C771" s="23" t="s">
        <v>381</v>
      </c>
      <c r="D771" s="5"/>
      <c r="E771" s="94" t="s">
        <v>382</v>
      </c>
      <c r="F771" s="7"/>
      <c r="G771" s="7"/>
      <c r="H771" s="33">
        <v>1.65</v>
      </c>
      <c r="I771" s="46">
        <v>22</v>
      </c>
      <c r="J771" s="46">
        <v>1</v>
      </c>
      <c r="K771" s="33">
        <f>J771*H771</f>
        <v>1.65</v>
      </c>
    </row>
    <row r="772" s="12" customFormat="1" ht="20" customHeight="1" spans="1:11">
      <c r="A772" s="25" t="s">
        <v>582</v>
      </c>
      <c r="B772" s="36">
        <v>27</v>
      </c>
      <c r="C772" s="23" t="s">
        <v>73</v>
      </c>
      <c r="D772" s="5"/>
      <c r="E772" s="94"/>
      <c r="F772" s="7"/>
      <c r="G772" s="7"/>
      <c r="H772" s="33"/>
      <c r="I772" s="46"/>
      <c r="J772" s="46"/>
      <c r="K772" s="33">
        <f>SUM(K770:K771)</f>
        <v>32.18</v>
      </c>
    </row>
    <row r="773" s="12" customFormat="1" ht="20" customHeight="1" spans="1:11">
      <c r="A773" s="201"/>
      <c r="B773" s="202"/>
      <c r="C773" s="203"/>
      <c r="D773" s="204"/>
      <c r="E773" s="205"/>
      <c r="F773" s="195"/>
      <c r="G773" s="195"/>
      <c r="H773" s="196"/>
      <c r="I773" s="197"/>
      <c r="J773" s="197"/>
      <c r="K773" s="196"/>
    </row>
    <row r="774" s="12" customFormat="1" ht="20" customHeight="1" spans="1:11">
      <c r="A774" s="201"/>
      <c r="B774" s="202"/>
      <c r="C774" s="203"/>
      <c r="D774" s="204"/>
      <c r="E774" s="205"/>
      <c r="F774" s="195"/>
      <c r="G774" s="195"/>
      <c r="H774" s="196"/>
      <c r="I774" s="197"/>
      <c r="J774" s="197"/>
      <c r="K774" s="196"/>
    </row>
    <row r="775" s="12" customFormat="1" ht="20" customHeight="1" spans="1:11">
      <c r="A775" s="201"/>
      <c r="B775" s="202"/>
      <c r="C775" s="203"/>
      <c r="D775" s="204"/>
      <c r="E775" s="205"/>
      <c r="F775" s="195"/>
      <c r="G775" s="195"/>
      <c r="H775" s="196"/>
      <c r="I775" s="197"/>
      <c r="J775" s="197"/>
      <c r="K775" s="196"/>
    </row>
    <row r="776" s="12" customFormat="1" ht="20" customHeight="1" spans="1:11">
      <c r="A776" s="201"/>
      <c r="B776" s="202"/>
      <c r="C776" s="203"/>
      <c r="D776" s="204"/>
      <c r="E776" s="205"/>
      <c r="F776" s="195"/>
      <c r="G776" s="195"/>
      <c r="H776" s="196"/>
      <c r="I776" s="197"/>
      <c r="J776" s="197"/>
      <c r="K776" s="196"/>
    </row>
    <row r="777" ht="20" customHeight="1" spans="1:11">
      <c r="A777" s="16" t="s">
        <v>1</v>
      </c>
      <c r="B777" s="16" t="s">
        <v>2</v>
      </c>
      <c r="C777" s="17" t="s">
        <v>3</v>
      </c>
      <c r="D777" s="16" t="s">
        <v>4</v>
      </c>
      <c r="E777" s="19" t="s">
        <v>5</v>
      </c>
      <c r="F777" s="17" t="s">
        <v>6</v>
      </c>
      <c r="G777" s="17" t="s">
        <v>7</v>
      </c>
      <c r="H777" s="20" t="s">
        <v>8</v>
      </c>
      <c r="I777" s="17" t="s">
        <v>9</v>
      </c>
      <c r="J777" s="17" t="s">
        <v>10</v>
      </c>
      <c r="K777" s="20" t="s">
        <v>11</v>
      </c>
    </row>
    <row r="778" ht="20" customHeight="1" spans="1:11">
      <c r="A778" s="109" t="s">
        <v>583</v>
      </c>
      <c r="B778" s="112">
        <v>36</v>
      </c>
      <c r="C778" s="113" t="s">
        <v>383</v>
      </c>
      <c r="D778" s="281" t="s">
        <v>384</v>
      </c>
      <c r="E778" s="6" t="s">
        <v>385</v>
      </c>
      <c r="F778" s="7" t="s">
        <v>386</v>
      </c>
      <c r="G778" s="7" t="s">
        <v>35</v>
      </c>
      <c r="H778" s="33">
        <v>43</v>
      </c>
      <c r="I778" s="46">
        <v>33</v>
      </c>
      <c r="J778" s="46">
        <v>0.71</v>
      </c>
      <c r="K778" s="33">
        <f>J778*H778</f>
        <v>30.53</v>
      </c>
    </row>
    <row r="779" ht="20" customHeight="1" spans="1:11">
      <c r="A779" s="109" t="s">
        <v>583</v>
      </c>
      <c r="B779" s="112">
        <v>36</v>
      </c>
      <c r="C779" s="113" t="s">
        <v>381</v>
      </c>
      <c r="D779" s="5"/>
      <c r="E779" s="6" t="s">
        <v>382</v>
      </c>
      <c r="F779" s="113"/>
      <c r="G779" s="109"/>
      <c r="H779" s="33">
        <v>1.65</v>
      </c>
      <c r="I779" s="46">
        <v>33</v>
      </c>
      <c r="J779" s="46">
        <v>1</v>
      </c>
      <c r="K779" s="33">
        <f>J779*H779</f>
        <v>1.65</v>
      </c>
    </row>
    <row r="780" customHeight="1" spans="1:11">
      <c r="A780" s="109" t="s">
        <v>583</v>
      </c>
      <c r="B780" s="112">
        <v>36</v>
      </c>
      <c r="C780" s="23" t="s">
        <v>73</v>
      </c>
      <c r="D780" s="4"/>
      <c r="E780" s="4"/>
      <c r="F780" s="4"/>
      <c r="G780" s="4"/>
      <c r="H780" s="4"/>
      <c r="I780" s="48"/>
      <c r="J780" s="4"/>
      <c r="K780" s="95">
        <f>SUM(K778:K779)</f>
        <v>32.18</v>
      </c>
    </row>
    <row r="781" customHeight="1" spans="4:6">
      <c r="D781" s="182"/>
      <c r="E781" s="183"/>
      <c r="F781" s="182"/>
    </row>
    <row r="784" ht="17" customHeight="1" spans="1:11">
      <c r="A784" s="16" t="s">
        <v>1</v>
      </c>
      <c r="B784" s="16" t="s">
        <v>2</v>
      </c>
      <c r="C784" s="17" t="s">
        <v>3</v>
      </c>
      <c r="D784" s="18" t="s">
        <v>4</v>
      </c>
      <c r="E784" s="19" t="s">
        <v>5</v>
      </c>
      <c r="F784" s="17" t="s">
        <v>6</v>
      </c>
      <c r="G784" s="17" t="s">
        <v>7</v>
      </c>
      <c r="H784" s="20" t="s">
        <v>8</v>
      </c>
      <c r="I784" s="17" t="s">
        <v>9</v>
      </c>
      <c r="J784" s="17" t="s">
        <v>10</v>
      </c>
      <c r="K784" s="20" t="s">
        <v>11</v>
      </c>
    </row>
    <row r="785" ht="20" customHeight="1" spans="1:11">
      <c r="A785" s="109" t="s">
        <v>584</v>
      </c>
      <c r="B785" s="112">
        <v>38</v>
      </c>
      <c r="C785" s="113" t="s">
        <v>383</v>
      </c>
      <c r="D785" s="281" t="s">
        <v>384</v>
      </c>
      <c r="E785" s="6" t="s">
        <v>385</v>
      </c>
      <c r="F785" s="7" t="s">
        <v>386</v>
      </c>
      <c r="G785" s="7" t="s">
        <v>35</v>
      </c>
      <c r="H785" s="33">
        <v>43</v>
      </c>
      <c r="I785" s="46">
        <v>38</v>
      </c>
      <c r="J785" s="46">
        <v>0.71</v>
      </c>
      <c r="K785" s="33">
        <f>J785*H785</f>
        <v>30.53</v>
      </c>
    </row>
    <row r="786" ht="20" customHeight="1" spans="1:11">
      <c r="A786" s="109" t="s">
        <v>584</v>
      </c>
      <c r="B786" s="112">
        <v>38</v>
      </c>
      <c r="C786" s="113" t="s">
        <v>381</v>
      </c>
      <c r="D786" s="5"/>
      <c r="E786" s="6" t="s">
        <v>382</v>
      </c>
      <c r="F786" s="113"/>
      <c r="G786" s="109"/>
      <c r="H786" s="33">
        <v>1.65</v>
      </c>
      <c r="I786" s="46">
        <v>38</v>
      </c>
      <c r="J786" s="46">
        <v>1</v>
      </c>
      <c r="K786" s="33">
        <f>J786*H786</f>
        <v>1.65</v>
      </c>
    </row>
    <row r="787" customHeight="1" spans="1:11">
      <c r="A787" s="109" t="s">
        <v>584</v>
      </c>
      <c r="B787" s="112">
        <v>38</v>
      </c>
      <c r="C787" s="23" t="s">
        <v>73</v>
      </c>
      <c r="D787" s="4"/>
      <c r="E787" s="4"/>
      <c r="F787" s="4"/>
      <c r="G787" s="4"/>
      <c r="H787" s="4"/>
      <c r="I787" s="48"/>
      <c r="J787" s="4"/>
      <c r="K787" s="95">
        <f>SUM(K785:K786)</f>
        <v>32.18</v>
      </c>
    </row>
    <row r="790" customHeight="1" spans="4:6">
      <c r="D790" s="182"/>
      <c r="E790" s="183"/>
      <c r="F790" s="182"/>
    </row>
    <row r="792" ht="17" customHeight="1" spans="1:11">
      <c r="A792" s="16" t="s">
        <v>1</v>
      </c>
      <c r="B792" s="16" t="s">
        <v>2</v>
      </c>
      <c r="C792" s="17" t="s">
        <v>3</v>
      </c>
      <c r="D792" s="18" t="s">
        <v>4</v>
      </c>
      <c r="E792" s="19" t="s">
        <v>5</v>
      </c>
      <c r="F792" s="17" t="s">
        <v>6</v>
      </c>
      <c r="G792" s="17" t="s">
        <v>7</v>
      </c>
      <c r="H792" s="20" t="s">
        <v>8</v>
      </c>
      <c r="I792" s="17" t="s">
        <v>9</v>
      </c>
      <c r="J792" s="17" t="s">
        <v>10</v>
      </c>
      <c r="K792" s="20" t="s">
        <v>11</v>
      </c>
    </row>
    <row r="793" ht="20" customHeight="1" spans="1:11">
      <c r="A793" s="109" t="s">
        <v>585</v>
      </c>
      <c r="B793" s="112">
        <v>39</v>
      </c>
      <c r="C793" s="113" t="s">
        <v>383</v>
      </c>
      <c r="D793" s="281" t="s">
        <v>384</v>
      </c>
      <c r="E793" s="6" t="s">
        <v>385</v>
      </c>
      <c r="F793" s="7" t="s">
        <v>386</v>
      </c>
      <c r="G793" s="7" t="s">
        <v>35</v>
      </c>
      <c r="H793" s="33">
        <v>43</v>
      </c>
      <c r="I793" s="46">
        <v>39</v>
      </c>
      <c r="J793" s="46">
        <v>0.71</v>
      </c>
      <c r="K793" s="33">
        <f>J793*H793</f>
        <v>30.53</v>
      </c>
    </row>
    <row r="794" ht="20" customHeight="1" spans="1:11">
      <c r="A794" s="109" t="s">
        <v>585</v>
      </c>
      <c r="B794" s="112">
        <v>39</v>
      </c>
      <c r="C794" s="113" t="s">
        <v>381</v>
      </c>
      <c r="D794" s="5"/>
      <c r="E794" s="6" t="s">
        <v>382</v>
      </c>
      <c r="F794" s="113"/>
      <c r="G794" s="109"/>
      <c r="H794" s="33">
        <v>1.65</v>
      </c>
      <c r="I794" s="46">
        <v>39</v>
      </c>
      <c r="J794" s="46">
        <v>1</v>
      </c>
      <c r="K794" s="33">
        <f>J794*H794</f>
        <v>1.65</v>
      </c>
    </row>
    <row r="795" ht="20" customHeight="1" spans="1:11">
      <c r="A795" s="109" t="s">
        <v>585</v>
      </c>
      <c r="B795" s="112">
        <v>39</v>
      </c>
      <c r="C795" s="113" t="s">
        <v>586</v>
      </c>
      <c r="D795" s="114" t="s">
        <v>587</v>
      </c>
      <c r="E795" s="41" t="s">
        <v>588</v>
      </c>
      <c r="F795" s="113" t="s">
        <v>589</v>
      </c>
      <c r="G795" s="113" t="s">
        <v>57</v>
      </c>
      <c r="H795" s="33">
        <v>45</v>
      </c>
      <c r="I795" s="46">
        <v>39</v>
      </c>
      <c r="J795" s="46">
        <v>0.71</v>
      </c>
      <c r="K795" s="33">
        <f>J795*H795</f>
        <v>31.95</v>
      </c>
    </row>
    <row r="796" customHeight="1" spans="1:11">
      <c r="A796" s="109" t="s">
        <v>585</v>
      </c>
      <c r="B796" s="112">
        <v>39</v>
      </c>
      <c r="C796" s="23" t="s">
        <v>73</v>
      </c>
      <c r="D796" s="4"/>
      <c r="E796" s="4"/>
      <c r="F796" s="4"/>
      <c r="G796" s="4"/>
      <c r="H796" s="4"/>
      <c r="I796" s="48"/>
      <c r="J796" s="4"/>
      <c r="K796" s="95">
        <f>SUM(K793:K795)</f>
        <v>64.13</v>
      </c>
    </row>
    <row r="800" customHeight="1" spans="4:6">
      <c r="D800" s="182"/>
      <c r="E800" s="183"/>
      <c r="F800" s="182"/>
    </row>
    <row r="803" ht="17" customHeight="1" spans="1:11">
      <c r="A803" s="16" t="s">
        <v>1</v>
      </c>
      <c r="B803" s="16" t="s">
        <v>2</v>
      </c>
      <c r="C803" s="17" t="s">
        <v>3</v>
      </c>
      <c r="D803" s="18" t="s">
        <v>4</v>
      </c>
      <c r="E803" s="19" t="s">
        <v>5</v>
      </c>
      <c r="F803" s="17" t="s">
        <v>6</v>
      </c>
      <c r="G803" s="17" t="s">
        <v>7</v>
      </c>
      <c r="H803" s="20" t="s">
        <v>8</v>
      </c>
      <c r="I803" s="17" t="s">
        <v>9</v>
      </c>
      <c r="J803" s="17" t="s">
        <v>10</v>
      </c>
      <c r="K803" s="20" t="s">
        <v>11</v>
      </c>
    </row>
    <row r="804" ht="20" customHeight="1" spans="1:11">
      <c r="A804" s="109" t="s">
        <v>590</v>
      </c>
      <c r="B804" s="112">
        <v>42</v>
      </c>
      <c r="C804" s="113" t="s">
        <v>383</v>
      </c>
      <c r="D804" s="281" t="s">
        <v>384</v>
      </c>
      <c r="E804" s="6" t="s">
        <v>385</v>
      </c>
      <c r="F804" s="7" t="s">
        <v>386</v>
      </c>
      <c r="G804" s="7" t="s">
        <v>35</v>
      </c>
      <c r="H804" s="33">
        <v>43</v>
      </c>
      <c r="I804" s="46">
        <v>41</v>
      </c>
      <c r="J804" s="46">
        <v>0.71</v>
      </c>
      <c r="K804" s="33">
        <f>J804*H804</f>
        <v>30.53</v>
      </c>
    </row>
    <row r="805" ht="20" customHeight="1" spans="1:11">
      <c r="A805" s="109" t="s">
        <v>591</v>
      </c>
      <c r="B805" s="112">
        <v>42</v>
      </c>
      <c r="C805" s="113" t="s">
        <v>381</v>
      </c>
      <c r="D805" s="5"/>
      <c r="E805" s="6" t="s">
        <v>382</v>
      </c>
      <c r="F805" s="113"/>
      <c r="G805" s="109"/>
      <c r="H805" s="33">
        <v>1.65</v>
      </c>
      <c r="I805" s="46">
        <v>41</v>
      </c>
      <c r="J805" s="46">
        <v>1</v>
      </c>
      <c r="K805" s="33">
        <f>J805*H805</f>
        <v>1.65</v>
      </c>
    </row>
    <row r="806" customHeight="1" spans="1:11">
      <c r="A806" s="109" t="s">
        <v>590</v>
      </c>
      <c r="B806" s="112">
        <v>42</v>
      </c>
      <c r="C806" s="23" t="s">
        <v>73</v>
      </c>
      <c r="D806" s="4"/>
      <c r="E806" s="4"/>
      <c r="F806" s="4"/>
      <c r="G806" s="4"/>
      <c r="H806" s="4"/>
      <c r="I806" s="48"/>
      <c r="J806" s="4"/>
      <c r="K806" s="95">
        <f>SUM(K804:K805)</f>
        <v>32.18</v>
      </c>
    </row>
    <row r="810" customHeight="1" spans="9:11">
      <c r="I810"/>
      <c r="K810"/>
    </row>
    <row r="811" customHeight="1" spans="9:11">
      <c r="I811"/>
      <c r="K811"/>
    </row>
    <row r="812" customHeight="1" spans="9:11">
      <c r="I812"/>
      <c r="K812"/>
    </row>
    <row r="813" customHeight="1" spans="9:11">
      <c r="I813"/>
      <c r="K813"/>
    </row>
    <row r="814" customHeight="1" spans="9:11">
      <c r="I814"/>
      <c r="K814"/>
    </row>
    <row r="815" customHeight="1" spans="9:11">
      <c r="I815"/>
      <c r="K815"/>
    </row>
    <row r="816" customHeight="1" spans="9:11">
      <c r="I816"/>
      <c r="K816"/>
    </row>
    <row r="817" customHeight="1" spans="9:11">
      <c r="I817"/>
      <c r="K817"/>
    </row>
    <row r="818" customHeight="1" spans="9:11">
      <c r="I818"/>
      <c r="K818"/>
    </row>
    <row r="819" customHeight="1" spans="9:11">
      <c r="I819"/>
      <c r="K819"/>
    </row>
    <row r="820" customHeight="1" spans="9:11">
      <c r="I820"/>
      <c r="K820"/>
    </row>
    <row r="821" customHeight="1" spans="9:11">
      <c r="I821"/>
      <c r="K821"/>
    </row>
    <row r="822" customHeight="1" spans="9:11">
      <c r="I822"/>
      <c r="K822"/>
    </row>
    <row r="823" customHeight="1" spans="9:11">
      <c r="I823"/>
      <c r="K823"/>
    </row>
    <row r="824" customHeight="1" spans="9:11">
      <c r="I824"/>
      <c r="K824"/>
    </row>
    <row r="825" customHeight="1" spans="9:11">
      <c r="I825"/>
      <c r="K825"/>
    </row>
    <row r="826" customHeight="1" spans="9:11">
      <c r="I826"/>
      <c r="K826"/>
    </row>
    <row r="827" customHeight="1" spans="9:11">
      <c r="I827"/>
      <c r="K827"/>
    </row>
    <row r="828" customHeight="1" spans="9:11">
      <c r="I828"/>
      <c r="K828"/>
    </row>
    <row r="829" customHeight="1" spans="9:11">
      <c r="I829"/>
      <c r="K829"/>
    </row>
  </sheetData>
  <autoFilter ref="A2:K817">
    <extLst/>
  </autoFilter>
  <mergeCells count="1">
    <mergeCell ref="A1:K1"/>
  </mergeCells>
  <pageMargins left="0.751388888888889" right="0.751388888888889" top="1" bottom="1" header="0.5" footer="0.5"/>
  <pageSetup paperSize="9" orientation="landscape" horizontalDpi="600"/>
  <headerFooter>
    <oddHeader>&amp;C2019-2020-1（材料学院）学生领用教材明细</oddHeader>
    <oddFooter>&amp;L班委签字：
电话：&amp;C教材库：赵老师
电话：15252000198（微信同号）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03"/>
  <sheetViews>
    <sheetView topLeftCell="A1081" workbookViewId="0">
      <selection activeCell="L1096" sqref="L1096:L1102"/>
    </sheetView>
  </sheetViews>
  <sheetFormatPr defaultColWidth="9" defaultRowHeight="20" customHeight="1"/>
  <cols>
    <col min="1" max="1" width="15.75" customWidth="1"/>
    <col min="2" max="2" width="9.5" style="1" customWidth="1"/>
    <col min="3" max="3" width="18.875" customWidth="1"/>
    <col min="4" max="4" width="16.25" customWidth="1"/>
    <col min="5" max="5" width="23.375" customWidth="1"/>
    <col min="6" max="6" width="11" customWidth="1"/>
    <col min="9" max="9" width="9" style="13"/>
    <col min="10" max="10" width="9" style="1"/>
    <col min="11" max="11" width="9" style="14"/>
  </cols>
  <sheetData>
    <row r="1" ht="28" customHeight="1" spans="1:11">
      <c r="A1" s="15" t="s">
        <v>592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customHeight="1" spans="1:11">
      <c r="A2" s="16" t="s">
        <v>1</v>
      </c>
      <c r="B2" s="16" t="s">
        <v>2</v>
      </c>
      <c r="C2" s="17" t="s">
        <v>3</v>
      </c>
      <c r="D2" s="18" t="s">
        <v>4</v>
      </c>
      <c r="E2" s="19" t="s">
        <v>5</v>
      </c>
      <c r="F2" s="17" t="s">
        <v>6</v>
      </c>
      <c r="G2" s="17" t="s">
        <v>7</v>
      </c>
      <c r="H2" s="20" t="s">
        <v>8</v>
      </c>
      <c r="I2" s="17" t="s">
        <v>9</v>
      </c>
      <c r="J2" s="17" t="s">
        <v>10</v>
      </c>
      <c r="K2" s="45" t="s">
        <v>11</v>
      </c>
    </row>
    <row r="3" customHeight="1" spans="1:11">
      <c r="A3" s="21" t="s">
        <v>593</v>
      </c>
      <c r="B3" s="22" t="s">
        <v>594</v>
      </c>
      <c r="C3" s="23" t="s">
        <v>595</v>
      </c>
      <c r="D3" s="24" t="s">
        <v>596</v>
      </c>
      <c r="E3" s="25" t="s">
        <v>597</v>
      </c>
      <c r="F3" s="23" t="s">
        <v>598</v>
      </c>
      <c r="G3" s="26" t="s">
        <v>17</v>
      </c>
      <c r="H3" s="27">
        <v>23</v>
      </c>
      <c r="I3" s="22">
        <v>13</v>
      </c>
      <c r="J3" s="46">
        <v>0.71</v>
      </c>
      <c r="K3" s="47">
        <f t="shared" ref="K3:K8" si="0">J3*H3</f>
        <v>16.33</v>
      </c>
    </row>
    <row r="4" customHeight="1" spans="1:11">
      <c r="A4" s="21" t="s">
        <v>593</v>
      </c>
      <c r="B4" s="22" t="s">
        <v>594</v>
      </c>
      <c r="C4" s="23" t="s">
        <v>599</v>
      </c>
      <c r="D4" s="28" t="s">
        <v>600</v>
      </c>
      <c r="E4" s="25" t="s">
        <v>601</v>
      </c>
      <c r="F4" s="23" t="s">
        <v>602</v>
      </c>
      <c r="G4" s="26" t="s">
        <v>17</v>
      </c>
      <c r="H4" s="27">
        <v>36</v>
      </c>
      <c r="I4" s="22">
        <v>13</v>
      </c>
      <c r="J4" s="46">
        <v>0.71</v>
      </c>
      <c r="K4" s="47">
        <f t="shared" si="0"/>
        <v>25.56</v>
      </c>
    </row>
    <row r="5" customHeight="1" spans="1:11">
      <c r="A5" s="21" t="s">
        <v>593</v>
      </c>
      <c r="B5" s="22">
        <v>13</v>
      </c>
      <c r="C5" s="23" t="s">
        <v>603</v>
      </c>
      <c r="D5" s="29" t="s">
        <v>604</v>
      </c>
      <c r="E5" s="30" t="s">
        <v>605</v>
      </c>
      <c r="F5" s="31" t="s">
        <v>205</v>
      </c>
      <c r="G5" s="32" t="s">
        <v>206</v>
      </c>
      <c r="H5" s="27">
        <v>34</v>
      </c>
      <c r="I5" s="22">
        <v>13</v>
      </c>
      <c r="J5" s="46">
        <v>0.71</v>
      </c>
      <c r="K5" s="47">
        <f t="shared" si="0"/>
        <v>24.14</v>
      </c>
    </row>
    <row r="6" customHeight="1" spans="1:11">
      <c r="A6" s="21" t="s">
        <v>593</v>
      </c>
      <c r="B6" s="22" t="s">
        <v>594</v>
      </c>
      <c r="C6" s="23" t="s">
        <v>606</v>
      </c>
      <c r="D6" s="24" t="s">
        <v>607</v>
      </c>
      <c r="E6" s="25" t="s">
        <v>606</v>
      </c>
      <c r="F6" s="23" t="s">
        <v>608</v>
      </c>
      <c r="G6" s="26" t="s">
        <v>17</v>
      </c>
      <c r="H6" s="27">
        <v>39</v>
      </c>
      <c r="I6" s="22">
        <v>13</v>
      </c>
      <c r="J6" s="46">
        <v>0.71</v>
      </c>
      <c r="K6" s="47">
        <f t="shared" si="0"/>
        <v>27.69</v>
      </c>
    </row>
    <row r="7" customHeight="1" spans="1:11">
      <c r="A7" s="21" t="s">
        <v>593</v>
      </c>
      <c r="B7" s="22" t="s">
        <v>594</v>
      </c>
      <c r="C7" s="23" t="s">
        <v>609</v>
      </c>
      <c r="D7" s="28" t="s">
        <v>610</v>
      </c>
      <c r="E7" s="25" t="s">
        <v>609</v>
      </c>
      <c r="F7" s="23" t="s">
        <v>611</v>
      </c>
      <c r="G7" s="26" t="s">
        <v>17</v>
      </c>
      <c r="H7" s="27">
        <v>39</v>
      </c>
      <c r="I7" s="22">
        <v>13</v>
      </c>
      <c r="J7" s="46">
        <v>0.71</v>
      </c>
      <c r="K7" s="47">
        <f t="shared" si="0"/>
        <v>27.69</v>
      </c>
    </row>
    <row r="8" customHeight="1" spans="1:11">
      <c r="A8" s="21" t="s">
        <v>593</v>
      </c>
      <c r="B8" s="22" t="s">
        <v>594</v>
      </c>
      <c r="C8" s="7" t="s">
        <v>612</v>
      </c>
      <c r="D8" s="8" t="s">
        <v>613</v>
      </c>
      <c r="E8" s="9" t="s">
        <v>614</v>
      </c>
      <c r="F8" s="8" t="s">
        <v>615</v>
      </c>
      <c r="G8" s="8" t="s">
        <v>616</v>
      </c>
      <c r="H8" s="33">
        <v>36</v>
      </c>
      <c r="I8" s="46">
        <v>13</v>
      </c>
      <c r="J8" s="46">
        <v>0.71</v>
      </c>
      <c r="K8" s="47">
        <f t="shared" si="0"/>
        <v>25.56</v>
      </c>
    </row>
    <row r="9" s="12" customFormat="1" customHeight="1" spans="1:11">
      <c r="A9" s="21" t="s">
        <v>593</v>
      </c>
      <c r="B9" s="22" t="s">
        <v>594</v>
      </c>
      <c r="C9" s="34" t="s">
        <v>73</v>
      </c>
      <c r="D9" s="4"/>
      <c r="E9" s="4"/>
      <c r="F9" s="4"/>
      <c r="G9" s="4"/>
      <c r="H9" s="4"/>
      <c r="I9" s="48"/>
      <c r="J9" s="4"/>
      <c r="K9" s="49">
        <f>SUM(K3:K8)</f>
        <v>146.97</v>
      </c>
    </row>
    <row r="10" s="12" customFormat="1" customHeight="1" spans="9:11">
      <c r="I10" s="50"/>
      <c r="K10" s="51"/>
    </row>
    <row r="11" s="12" customFormat="1" customHeight="1" spans="1:11">
      <c r="A11"/>
      <c r="B11"/>
      <c r="C11"/>
      <c r="D11"/>
      <c r="E11"/>
      <c r="F11"/>
      <c r="G11"/>
      <c r="H11"/>
      <c r="I11" s="1"/>
      <c r="J11"/>
      <c r="K11" s="14"/>
    </row>
    <row r="12" s="12" customFormat="1" customHeight="1" spans="1:11">
      <c r="A12" s="16" t="s">
        <v>1</v>
      </c>
      <c r="B12" s="16" t="s">
        <v>2</v>
      </c>
      <c r="C12" s="17" t="s">
        <v>3</v>
      </c>
      <c r="D12" s="18" t="s">
        <v>4</v>
      </c>
      <c r="E12" s="19" t="s">
        <v>5</v>
      </c>
      <c r="F12" s="17" t="s">
        <v>6</v>
      </c>
      <c r="G12" s="17" t="s">
        <v>7</v>
      </c>
      <c r="H12" s="20" t="s">
        <v>8</v>
      </c>
      <c r="I12" s="17" t="s">
        <v>9</v>
      </c>
      <c r="J12" s="17" t="s">
        <v>10</v>
      </c>
      <c r="K12" s="45" t="s">
        <v>11</v>
      </c>
    </row>
    <row r="13" s="12" customFormat="1" customHeight="1" spans="1:11">
      <c r="A13" s="21" t="s">
        <v>617</v>
      </c>
      <c r="B13" s="22">
        <v>26</v>
      </c>
      <c r="C13" s="23" t="s">
        <v>603</v>
      </c>
      <c r="D13" s="29" t="s">
        <v>604</v>
      </c>
      <c r="E13" s="30" t="s">
        <v>605</v>
      </c>
      <c r="F13" s="31" t="s">
        <v>205</v>
      </c>
      <c r="G13" s="32" t="s">
        <v>206</v>
      </c>
      <c r="H13" s="27">
        <v>34</v>
      </c>
      <c r="I13" s="22">
        <v>26</v>
      </c>
      <c r="J13" s="46">
        <v>0.71</v>
      </c>
      <c r="K13" s="47">
        <f>J13*H13</f>
        <v>24.14</v>
      </c>
    </row>
    <row r="14" customHeight="1" spans="1:11">
      <c r="A14" s="21" t="s">
        <v>617</v>
      </c>
      <c r="B14" s="22" t="s">
        <v>618</v>
      </c>
      <c r="C14" s="23" t="s">
        <v>619</v>
      </c>
      <c r="D14" s="24" t="s">
        <v>620</v>
      </c>
      <c r="E14" s="25" t="s">
        <v>621</v>
      </c>
      <c r="F14" s="23" t="s">
        <v>622</v>
      </c>
      <c r="G14" s="26" t="s">
        <v>17</v>
      </c>
      <c r="H14" s="27">
        <v>30</v>
      </c>
      <c r="I14" s="22">
        <v>26</v>
      </c>
      <c r="J14" s="46">
        <v>0.71</v>
      </c>
      <c r="K14" s="47">
        <f>J14*H14</f>
        <v>21.3</v>
      </c>
    </row>
    <row r="15" customHeight="1" spans="1:11">
      <c r="A15" s="21" t="s">
        <v>617</v>
      </c>
      <c r="B15" s="22" t="s">
        <v>618</v>
      </c>
      <c r="C15" s="23" t="s">
        <v>623</v>
      </c>
      <c r="D15" s="24" t="s">
        <v>624</v>
      </c>
      <c r="E15" s="25" t="s">
        <v>623</v>
      </c>
      <c r="F15" s="23" t="s">
        <v>625</v>
      </c>
      <c r="G15" s="26" t="s">
        <v>17</v>
      </c>
      <c r="H15" s="27">
        <v>38</v>
      </c>
      <c r="I15" s="22">
        <v>26</v>
      </c>
      <c r="J15" s="46">
        <v>0.71</v>
      </c>
      <c r="K15" s="47">
        <f>J15*H15</f>
        <v>26.98</v>
      </c>
    </row>
    <row r="16" customHeight="1" spans="1:11">
      <c r="A16" s="21" t="s">
        <v>617</v>
      </c>
      <c r="B16" s="22" t="s">
        <v>618</v>
      </c>
      <c r="C16" s="23" t="s">
        <v>626</v>
      </c>
      <c r="D16" s="29" t="s">
        <v>627</v>
      </c>
      <c r="E16" s="25" t="s">
        <v>628</v>
      </c>
      <c r="F16" s="23" t="s">
        <v>629</v>
      </c>
      <c r="G16" s="21" t="s">
        <v>630</v>
      </c>
      <c r="H16" s="27">
        <v>48</v>
      </c>
      <c r="I16" s="22">
        <v>26</v>
      </c>
      <c r="J16" s="46">
        <v>0.71</v>
      </c>
      <c r="K16" s="47">
        <f>J16*H16</f>
        <v>34.08</v>
      </c>
    </row>
    <row r="17" customHeight="1" spans="1:11">
      <c r="A17" s="21" t="s">
        <v>617</v>
      </c>
      <c r="B17" s="22" t="s">
        <v>618</v>
      </c>
      <c r="C17" s="7" t="s">
        <v>612</v>
      </c>
      <c r="D17" s="8" t="s">
        <v>613</v>
      </c>
      <c r="E17" s="9" t="s">
        <v>614</v>
      </c>
      <c r="F17" s="8" t="s">
        <v>615</v>
      </c>
      <c r="G17" s="8" t="s">
        <v>616</v>
      </c>
      <c r="H17" s="33">
        <v>36</v>
      </c>
      <c r="I17" s="46">
        <v>26</v>
      </c>
      <c r="J17" s="46">
        <v>0.71</v>
      </c>
      <c r="K17" s="47">
        <f>J17*H17</f>
        <v>25.56</v>
      </c>
    </row>
    <row r="18" s="12" customFormat="1" customHeight="1" spans="1:11">
      <c r="A18" s="21" t="s">
        <v>617</v>
      </c>
      <c r="B18" s="22" t="s">
        <v>618</v>
      </c>
      <c r="C18" s="34" t="s">
        <v>73</v>
      </c>
      <c r="D18" s="4"/>
      <c r="E18" s="4"/>
      <c r="F18" s="4"/>
      <c r="G18" s="4"/>
      <c r="H18" s="4"/>
      <c r="I18" s="48"/>
      <c r="J18" s="4"/>
      <c r="K18" s="49">
        <f>SUM(K13:K17)</f>
        <v>132.06</v>
      </c>
    </row>
    <row r="19" customHeight="1" spans="2:10">
      <c r="B19"/>
      <c r="I19" s="1"/>
      <c r="J19"/>
    </row>
    <row r="20" customHeight="1" spans="2:10">
      <c r="B20"/>
      <c r="I20" s="1"/>
      <c r="J20"/>
    </row>
    <row r="21" customHeight="1" spans="2:10">
      <c r="B21"/>
      <c r="I21" s="1"/>
      <c r="J21"/>
    </row>
    <row r="22" customHeight="1" spans="1:11">
      <c r="A22" s="16" t="s">
        <v>1</v>
      </c>
      <c r="B22" s="16" t="s">
        <v>2</v>
      </c>
      <c r="C22" s="17" t="s">
        <v>3</v>
      </c>
      <c r="D22" s="18" t="s">
        <v>4</v>
      </c>
      <c r="E22" s="19" t="s">
        <v>5</v>
      </c>
      <c r="F22" s="17" t="s">
        <v>6</v>
      </c>
      <c r="G22" s="17" t="s">
        <v>7</v>
      </c>
      <c r="H22" s="20" t="s">
        <v>8</v>
      </c>
      <c r="I22" s="17" t="s">
        <v>9</v>
      </c>
      <c r="J22" s="17" t="s">
        <v>10</v>
      </c>
      <c r="K22" s="45" t="s">
        <v>11</v>
      </c>
    </row>
    <row r="23" customHeight="1" spans="1:11">
      <c r="A23" s="21" t="s">
        <v>631</v>
      </c>
      <c r="B23" s="22">
        <v>32</v>
      </c>
      <c r="C23" s="23" t="s">
        <v>603</v>
      </c>
      <c r="D23" s="29" t="s">
        <v>604</v>
      </c>
      <c r="E23" s="30" t="s">
        <v>605</v>
      </c>
      <c r="F23" s="31" t="s">
        <v>205</v>
      </c>
      <c r="G23" s="32" t="s">
        <v>206</v>
      </c>
      <c r="H23" s="27">
        <v>34</v>
      </c>
      <c r="I23" s="22">
        <v>32</v>
      </c>
      <c r="J23" s="46">
        <v>0.71</v>
      </c>
      <c r="K23" s="47">
        <f>J23*H23</f>
        <v>24.14</v>
      </c>
    </row>
    <row r="24" customHeight="1" spans="1:11">
      <c r="A24" s="21" t="s">
        <v>631</v>
      </c>
      <c r="B24" s="22" t="s">
        <v>632</v>
      </c>
      <c r="C24" s="23" t="s">
        <v>619</v>
      </c>
      <c r="D24" s="24" t="s">
        <v>620</v>
      </c>
      <c r="E24" s="25" t="s">
        <v>621</v>
      </c>
      <c r="F24" s="23" t="s">
        <v>622</v>
      </c>
      <c r="G24" s="26" t="s">
        <v>17</v>
      </c>
      <c r="H24" s="27">
        <v>30</v>
      </c>
      <c r="I24" s="22">
        <v>32</v>
      </c>
      <c r="J24" s="46">
        <v>0.71</v>
      </c>
      <c r="K24" s="47">
        <f>J24*H24</f>
        <v>21.3</v>
      </c>
    </row>
    <row r="25" customHeight="1" spans="1:11">
      <c r="A25" s="21" t="s">
        <v>631</v>
      </c>
      <c r="B25" s="22" t="s">
        <v>632</v>
      </c>
      <c r="C25" s="23" t="s">
        <v>623</v>
      </c>
      <c r="D25" s="24" t="s">
        <v>624</v>
      </c>
      <c r="E25" s="25" t="s">
        <v>623</v>
      </c>
      <c r="F25" s="23" t="s">
        <v>625</v>
      </c>
      <c r="G25" s="26" t="s">
        <v>17</v>
      </c>
      <c r="H25" s="27">
        <v>38</v>
      </c>
      <c r="I25" s="22">
        <v>32</v>
      </c>
      <c r="J25" s="46">
        <v>0.71</v>
      </c>
      <c r="K25" s="47">
        <f>J25*H25</f>
        <v>26.98</v>
      </c>
    </row>
    <row r="26" customHeight="1" spans="1:11">
      <c r="A26" s="21" t="s">
        <v>631</v>
      </c>
      <c r="B26" s="22" t="s">
        <v>632</v>
      </c>
      <c r="C26" s="23" t="s">
        <v>626</v>
      </c>
      <c r="D26" s="29" t="s">
        <v>627</v>
      </c>
      <c r="E26" s="25" t="s">
        <v>628</v>
      </c>
      <c r="F26" s="23" t="s">
        <v>629</v>
      </c>
      <c r="G26" s="21" t="s">
        <v>630</v>
      </c>
      <c r="H26" s="27">
        <v>48</v>
      </c>
      <c r="I26" s="22">
        <v>32</v>
      </c>
      <c r="J26" s="46">
        <v>0.71</v>
      </c>
      <c r="K26" s="47">
        <f>J26*H26</f>
        <v>34.08</v>
      </c>
    </row>
    <row r="27" customHeight="1" spans="1:11">
      <c r="A27" s="21" t="s">
        <v>631</v>
      </c>
      <c r="B27" s="22" t="s">
        <v>632</v>
      </c>
      <c r="C27" s="7" t="s">
        <v>612</v>
      </c>
      <c r="D27" s="8" t="s">
        <v>613</v>
      </c>
      <c r="E27" s="9" t="s">
        <v>614</v>
      </c>
      <c r="F27" s="8" t="s">
        <v>615</v>
      </c>
      <c r="G27" s="8" t="s">
        <v>616</v>
      </c>
      <c r="H27" s="33">
        <v>36</v>
      </c>
      <c r="I27" s="46">
        <v>32</v>
      </c>
      <c r="J27" s="46">
        <v>0.71</v>
      </c>
      <c r="K27" s="47">
        <f>J27*H27</f>
        <v>25.56</v>
      </c>
    </row>
    <row r="28" s="12" customFormat="1" customHeight="1" spans="1:11">
      <c r="A28" s="21" t="s">
        <v>631</v>
      </c>
      <c r="B28" s="22" t="s">
        <v>632</v>
      </c>
      <c r="C28" s="34" t="s">
        <v>73</v>
      </c>
      <c r="D28" s="4"/>
      <c r="E28" s="4"/>
      <c r="F28" s="4"/>
      <c r="G28" s="4"/>
      <c r="H28" s="4"/>
      <c r="I28" s="48"/>
      <c r="J28" s="4"/>
      <c r="K28" s="49">
        <f>SUM(K23:K27)</f>
        <v>132.06</v>
      </c>
    </row>
    <row r="29" customHeight="1" spans="2:10">
      <c r="B29"/>
      <c r="I29" s="1"/>
      <c r="J29"/>
    </row>
    <row r="30" customHeight="1" spans="2:10">
      <c r="B30"/>
      <c r="I30" s="1"/>
      <c r="J30"/>
    </row>
    <row r="31" customHeight="1" spans="1:11">
      <c r="A31" s="16" t="s">
        <v>1</v>
      </c>
      <c r="B31" s="16" t="s">
        <v>2</v>
      </c>
      <c r="C31" s="17" t="s">
        <v>3</v>
      </c>
      <c r="D31" s="18" t="s">
        <v>4</v>
      </c>
      <c r="E31" s="19" t="s">
        <v>5</v>
      </c>
      <c r="F31" s="17" t="s">
        <v>6</v>
      </c>
      <c r="G31" s="17" t="s">
        <v>7</v>
      </c>
      <c r="H31" s="20" t="s">
        <v>8</v>
      </c>
      <c r="I31" s="17" t="s">
        <v>9</v>
      </c>
      <c r="J31" s="17" t="s">
        <v>10</v>
      </c>
      <c r="K31" s="45" t="s">
        <v>11</v>
      </c>
    </row>
    <row r="32" customHeight="1" spans="1:11">
      <c r="A32" s="21" t="s">
        <v>633</v>
      </c>
      <c r="B32" s="22" t="s">
        <v>634</v>
      </c>
      <c r="C32" s="23" t="s">
        <v>635</v>
      </c>
      <c r="D32" s="29" t="s">
        <v>636</v>
      </c>
      <c r="E32" s="30" t="s">
        <v>635</v>
      </c>
      <c r="F32" s="31" t="s">
        <v>637</v>
      </c>
      <c r="G32" s="26" t="s">
        <v>17</v>
      </c>
      <c r="H32" s="27">
        <v>24</v>
      </c>
      <c r="I32" s="22">
        <v>45</v>
      </c>
      <c r="J32" s="46">
        <v>0.71</v>
      </c>
      <c r="K32" s="47">
        <f t="shared" ref="K32:K38" si="1">J32*H32</f>
        <v>17.04</v>
      </c>
    </row>
    <row r="33" customHeight="1" spans="1:11">
      <c r="A33" s="21" t="s">
        <v>633</v>
      </c>
      <c r="B33" s="22" t="s">
        <v>634</v>
      </c>
      <c r="C33" s="23" t="s">
        <v>638</v>
      </c>
      <c r="D33" s="29" t="s">
        <v>639</v>
      </c>
      <c r="E33" s="30" t="s">
        <v>640</v>
      </c>
      <c r="F33" s="31" t="s">
        <v>641</v>
      </c>
      <c r="G33" s="26" t="s">
        <v>17</v>
      </c>
      <c r="H33" s="27">
        <v>34</v>
      </c>
      <c r="I33" s="22">
        <v>45</v>
      </c>
      <c r="J33" s="46">
        <v>0.71</v>
      </c>
      <c r="K33" s="47">
        <f t="shared" si="1"/>
        <v>24.14</v>
      </c>
    </row>
    <row r="34" customHeight="1" spans="1:11">
      <c r="A34" s="21" t="s">
        <v>633</v>
      </c>
      <c r="B34" s="22" t="s">
        <v>634</v>
      </c>
      <c r="C34" s="23" t="s">
        <v>642</v>
      </c>
      <c r="D34" s="29" t="s">
        <v>643</v>
      </c>
      <c r="E34" s="30" t="s">
        <v>644</v>
      </c>
      <c r="F34" s="31" t="s">
        <v>645</v>
      </c>
      <c r="G34" s="26" t="s">
        <v>17</v>
      </c>
      <c r="H34" s="27">
        <v>49.8</v>
      </c>
      <c r="I34" s="22">
        <v>45</v>
      </c>
      <c r="J34" s="46">
        <v>0.71</v>
      </c>
      <c r="K34" s="47">
        <f t="shared" si="1"/>
        <v>35.358</v>
      </c>
    </row>
    <row r="35" customHeight="1" spans="1:11">
      <c r="A35" s="21" t="s">
        <v>633</v>
      </c>
      <c r="B35" s="22" t="s">
        <v>634</v>
      </c>
      <c r="C35" s="23" t="s">
        <v>646</v>
      </c>
      <c r="D35" s="29" t="s">
        <v>647</v>
      </c>
      <c r="E35" s="30" t="s">
        <v>648</v>
      </c>
      <c r="F35" s="31" t="s">
        <v>649</v>
      </c>
      <c r="G35" s="26" t="s">
        <v>17</v>
      </c>
      <c r="H35" s="27">
        <v>38</v>
      </c>
      <c r="I35" s="22">
        <v>45</v>
      </c>
      <c r="J35" s="46">
        <v>0.71</v>
      </c>
      <c r="K35" s="47">
        <f t="shared" si="1"/>
        <v>26.98</v>
      </c>
    </row>
    <row r="36" customHeight="1" spans="1:11">
      <c r="A36" s="21" t="s">
        <v>633</v>
      </c>
      <c r="B36" s="22" t="s">
        <v>634</v>
      </c>
      <c r="C36" s="23" t="s">
        <v>650</v>
      </c>
      <c r="D36" s="29" t="s">
        <v>651</v>
      </c>
      <c r="E36" s="30" t="s">
        <v>650</v>
      </c>
      <c r="F36" s="31" t="s">
        <v>652</v>
      </c>
      <c r="G36" s="26" t="s">
        <v>17</v>
      </c>
      <c r="H36" s="27">
        <v>36</v>
      </c>
      <c r="I36" s="22">
        <v>45</v>
      </c>
      <c r="J36" s="46">
        <v>0.71</v>
      </c>
      <c r="K36" s="47">
        <f t="shared" si="1"/>
        <v>25.56</v>
      </c>
    </row>
    <row r="37" customHeight="1" spans="1:11">
      <c r="A37" s="21" t="s">
        <v>633</v>
      </c>
      <c r="B37" s="22" t="s">
        <v>634</v>
      </c>
      <c r="C37" s="23" t="s">
        <v>653</v>
      </c>
      <c r="D37" s="29" t="s">
        <v>654</v>
      </c>
      <c r="E37" s="30" t="s">
        <v>655</v>
      </c>
      <c r="F37" s="31" t="s">
        <v>656</v>
      </c>
      <c r="G37" s="26" t="s">
        <v>17</v>
      </c>
      <c r="H37" s="27">
        <v>26</v>
      </c>
      <c r="I37" s="22">
        <v>45</v>
      </c>
      <c r="J37" s="46">
        <v>0.71</v>
      </c>
      <c r="K37" s="47">
        <f t="shared" si="1"/>
        <v>18.46</v>
      </c>
    </row>
    <row r="38" customHeight="1" spans="1:11">
      <c r="A38" s="21" t="s">
        <v>633</v>
      </c>
      <c r="B38" s="22" t="s">
        <v>634</v>
      </c>
      <c r="C38" s="7" t="s">
        <v>612</v>
      </c>
      <c r="D38" s="8" t="s">
        <v>613</v>
      </c>
      <c r="E38" s="9" t="s">
        <v>614</v>
      </c>
      <c r="F38" s="8" t="s">
        <v>615</v>
      </c>
      <c r="G38" s="8" t="s">
        <v>616</v>
      </c>
      <c r="H38" s="33">
        <v>36</v>
      </c>
      <c r="I38" s="46">
        <v>45</v>
      </c>
      <c r="J38" s="46">
        <v>0.71</v>
      </c>
      <c r="K38" s="47">
        <f t="shared" si="1"/>
        <v>25.56</v>
      </c>
    </row>
    <row r="39" s="12" customFormat="1" customHeight="1" spans="1:11">
      <c r="A39" s="21" t="s">
        <v>633</v>
      </c>
      <c r="B39" s="22" t="s">
        <v>634</v>
      </c>
      <c r="C39" s="34" t="s">
        <v>73</v>
      </c>
      <c r="D39" s="4"/>
      <c r="E39" s="4"/>
      <c r="F39" s="4"/>
      <c r="G39" s="4"/>
      <c r="H39" s="4"/>
      <c r="I39" s="48"/>
      <c r="J39" s="4"/>
      <c r="K39" s="49">
        <f>SUM(K32:K38)</f>
        <v>173.098</v>
      </c>
    </row>
    <row r="40" customHeight="1" spans="2:10">
      <c r="B40"/>
      <c r="I40" s="1"/>
      <c r="J40"/>
    </row>
    <row r="41" customHeight="1" spans="2:10">
      <c r="B41"/>
      <c r="I41" s="1"/>
      <c r="J41"/>
    </row>
    <row r="42" customHeight="1" spans="2:10">
      <c r="B42"/>
      <c r="I42" s="1"/>
      <c r="J42"/>
    </row>
    <row r="43" customHeight="1" spans="2:10">
      <c r="B43"/>
      <c r="I43" s="1"/>
      <c r="J43"/>
    </row>
    <row r="44" customHeight="1" spans="1:11">
      <c r="A44" s="16" t="s">
        <v>1</v>
      </c>
      <c r="B44" s="16" t="s">
        <v>2</v>
      </c>
      <c r="C44" s="17" t="s">
        <v>3</v>
      </c>
      <c r="D44" s="18" t="s">
        <v>4</v>
      </c>
      <c r="E44" s="19" t="s">
        <v>5</v>
      </c>
      <c r="F44" s="17" t="s">
        <v>6</v>
      </c>
      <c r="G44" s="17" t="s">
        <v>7</v>
      </c>
      <c r="H44" s="20" t="s">
        <v>8</v>
      </c>
      <c r="I44" s="17" t="s">
        <v>9</v>
      </c>
      <c r="J44" s="17" t="s">
        <v>10</v>
      </c>
      <c r="K44" s="45" t="s">
        <v>11</v>
      </c>
    </row>
    <row r="45" customHeight="1" spans="1:11">
      <c r="A45" s="21" t="s">
        <v>657</v>
      </c>
      <c r="B45" s="22" t="s">
        <v>658</v>
      </c>
      <c r="C45" s="23" t="s">
        <v>659</v>
      </c>
      <c r="D45" s="29" t="s">
        <v>660</v>
      </c>
      <c r="E45" s="30" t="s">
        <v>659</v>
      </c>
      <c r="F45" s="31" t="s">
        <v>661</v>
      </c>
      <c r="G45" s="32" t="s">
        <v>662</v>
      </c>
      <c r="H45" s="27">
        <v>79</v>
      </c>
      <c r="I45" s="22">
        <v>30</v>
      </c>
      <c r="J45" s="46">
        <v>0.71</v>
      </c>
      <c r="K45" s="47">
        <f t="shared" ref="K45:K51" si="2">J45*H45</f>
        <v>56.09</v>
      </c>
    </row>
    <row r="46" customHeight="1" spans="1:11">
      <c r="A46" s="21" t="s">
        <v>657</v>
      </c>
      <c r="B46" s="22" t="s">
        <v>658</v>
      </c>
      <c r="C46" s="23" t="s">
        <v>663</v>
      </c>
      <c r="D46" s="29" t="s">
        <v>664</v>
      </c>
      <c r="E46" s="30" t="s">
        <v>663</v>
      </c>
      <c r="F46" s="31" t="s">
        <v>665</v>
      </c>
      <c r="G46" s="32" t="s">
        <v>100</v>
      </c>
      <c r="H46" s="27">
        <v>39</v>
      </c>
      <c r="I46" s="22">
        <v>30</v>
      </c>
      <c r="J46" s="46">
        <v>0.71</v>
      </c>
      <c r="K46" s="47">
        <f t="shared" si="2"/>
        <v>27.69</v>
      </c>
    </row>
    <row r="47" customHeight="1" spans="1:11">
      <c r="A47" s="21" t="s">
        <v>657</v>
      </c>
      <c r="B47" s="22" t="s">
        <v>658</v>
      </c>
      <c r="C47" s="23" t="s">
        <v>666</v>
      </c>
      <c r="D47" s="35" t="s">
        <v>667</v>
      </c>
      <c r="E47" s="30" t="s">
        <v>668</v>
      </c>
      <c r="F47" s="31" t="s">
        <v>395</v>
      </c>
      <c r="G47" s="26" t="s">
        <v>17</v>
      </c>
      <c r="H47" s="27">
        <v>49.8</v>
      </c>
      <c r="I47" s="22">
        <v>30</v>
      </c>
      <c r="J47" s="46">
        <v>0.71</v>
      </c>
      <c r="K47" s="47">
        <f t="shared" si="2"/>
        <v>35.358</v>
      </c>
    </row>
    <row r="48" customHeight="1" spans="1:11">
      <c r="A48" s="25" t="s">
        <v>657</v>
      </c>
      <c r="B48" s="36" t="s">
        <v>658</v>
      </c>
      <c r="C48" s="25" t="s">
        <v>26</v>
      </c>
      <c r="D48" s="7" t="s">
        <v>425</v>
      </c>
      <c r="E48" s="6" t="s">
        <v>426</v>
      </c>
      <c r="F48" s="7" t="s">
        <v>427</v>
      </c>
      <c r="G48" s="26" t="s">
        <v>135</v>
      </c>
      <c r="H48" s="33">
        <v>36</v>
      </c>
      <c r="I48" s="46">
        <v>30</v>
      </c>
      <c r="J48" s="46">
        <v>0.71</v>
      </c>
      <c r="K48" s="47">
        <f t="shared" si="2"/>
        <v>25.56</v>
      </c>
    </row>
    <row r="49" customHeight="1" spans="1:11">
      <c r="A49" s="37" t="s">
        <v>669</v>
      </c>
      <c r="B49" s="38" t="s">
        <v>658</v>
      </c>
      <c r="C49" s="39" t="s">
        <v>428</v>
      </c>
      <c r="D49" s="40" t="s">
        <v>283</v>
      </c>
      <c r="E49" s="39" t="s">
        <v>429</v>
      </c>
      <c r="F49" s="41" t="s">
        <v>430</v>
      </c>
      <c r="G49" s="37" t="s">
        <v>147</v>
      </c>
      <c r="H49" s="33">
        <v>37</v>
      </c>
      <c r="I49" s="46">
        <v>30</v>
      </c>
      <c r="J49" s="46">
        <v>0.71</v>
      </c>
      <c r="K49" s="47">
        <f t="shared" si="2"/>
        <v>26.27</v>
      </c>
    </row>
    <row r="50" customHeight="1" spans="1:11">
      <c r="A50" s="42" t="s">
        <v>670</v>
      </c>
      <c r="B50" s="43">
        <v>30</v>
      </c>
      <c r="C50" s="7" t="s">
        <v>671</v>
      </c>
      <c r="D50" s="284" t="s">
        <v>672</v>
      </c>
      <c r="E50" s="286" t="s">
        <v>673</v>
      </c>
      <c r="F50" s="281" t="s">
        <v>71</v>
      </c>
      <c r="G50" s="5" t="s">
        <v>72</v>
      </c>
      <c r="H50" s="44">
        <v>47</v>
      </c>
      <c r="I50" s="52">
        <v>30</v>
      </c>
      <c r="J50" s="46">
        <v>0.71</v>
      </c>
      <c r="K50" s="47">
        <f t="shared" si="2"/>
        <v>33.37</v>
      </c>
    </row>
    <row r="51" customHeight="1" spans="1:11">
      <c r="A51" s="42" t="s">
        <v>670</v>
      </c>
      <c r="B51" s="43">
        <v>30</v>
      </c>
      <c r="C51" s="7" t="s">
        <v>612</v>
      </c>
      <c r="D51" s="8" t="s">
        <v>613</v>
      </c>
      <c r="E51" s="9" t="s">
        <v>614</v>
      </c>
      <c r="F51" s="8" t="s">
        <v>615</v>
      </c>
      <c r="G51" s="8" t="s">
        <v>616</v>
      </c>
      <c r="H51" s="33">
        <v>36</v>
      </c>
      <c r="I51" s="46">
        <v>30</v>
      </c>
      <c r="J51" s="46">
        <v>0.71</v>
      </c>
      <c r="K51" s="47">
        <f t="shared" si="2"/>
        <v>25.56</v>
      </c>
    </row>
    <row r="52" s="12" customFormat="1" customHeight="1" spans="1:11">
      <c r="A52" s="42" t="s">
        <v>670</v>
      </c>
      <c r="B52" s="43">
        <v>30</v>
      </c>
      <c r="C52" s="34" t="s">
        <v>73</v>
      </c>
      <c r="D52" s="4"/>
      <c r="E52" s="4"/>
      <c r="F52" s="4"/>
      <c r="G52" s="4"/>
      <c r="H52" s="4"/>
      <c r="I52" s="48"/>
      <c r="J52" s="4"/>
      <c r="K52" s="49">
        <f>SUM(K45:K51)</f>
        <v>229.898</v>
      </c>
    </row>
    <row r="53" customHeight="1" spans="2:10">
      <c r="B53"/>
      <c r="I53" s="1"/>
      <c r="J53"/>
    </row>
    <row r="54" customHeight="1" spans="2:10">
      <c r="B54"/>
      <c r="I54" s="1"/>
      <c r="J54"/>
    </row>
    <row r="55" customHeight="1" spans="2:10">
      <c r="B55"/>
      <c r="I55" s="1"/>
      <c r="J55"/>
    </row>
    <row r="56" customHeight="1" spans="2:10">
      <c r="B56"/>
      <c r="I56" s="1"/>
      <c r="J56"/>
    </row>
    <row r="57" customHeight="1" spans="1:11">
      <c r="A57" s="16" t="s">
        <v>1</v>
      </c>
      <c r="B57" s="16" t="s">
        <v>2</v>
      </c>
      <c r="C57" s="17" t="s">
        <v>3</v>
      </c>
      <c r="D57" s="18" t="s">
        <v>4</v>
      </c>
      <c r="E57" s="19" t="s">
        <v>5</v>
      </c>
      <c r="F57" s="17" t="s">
        <v>6</v>
      </c>
      <c r="G57" s="17" t="s">
        <v>7</v>
      </c>
      <c r="H57" s="20" t="s">
        <v>8</v>
      </c>
      <c r="I57" s="17" t="s">
        <v>9</v>
      </c>
      <c r="J57" s="17" t="s">
        <v>10</v>
      </c>
      <c r="K57" s="45" t="s">
        <v>11</v>
      </c>
    </row>
    <row r="58" customHeight="1" spans="1:11">
      <c r="A58" s="21" t="s">
        <v>674</v>
      </c>
      <c r="B58" s="22" t="s">
        <v>675</v>
      </c>
      <c r="C58" s="23" t="s">
        <v>599</v>
      </c>
      <c r="D58" s="28" t="s">
        <v>600</v>
      </c>
      <c r="E58" s="25" t="s">
        <v>601</v>
      </c>
      <c r="F58" s="23" t="s">
        <v>602</v>
      </c>
      <c r="G58" s="26" t="s">
        <v>17</v>
      </c>
      <c r="H58" s="27">
        <v>36</v>
      </c>
      <c r="I58" s="22">
        <v>42</v>
      </c>
      <c r="J58" s="46">
        <v>0.71</v>
      </c>
      <c r="K58" s="47">
        <f t="shared" ref="K58:K65" si="3">J58*H58</f>
        <v>25.56</v>
      </c>
    </row>
    <row r="59" customHeight="1" spans="1:11">
      <c r="A59" s="21" t="s">
        <v>674</v>
      </c>
      <c r="B59" s="22" t="s">
        <v>675</v>
      </c>
      <c r="C59" s="23" t="s">
        <v>676</v>
      </c>
      <c r="D59" s="287" t="s">
        <v>677</v>
      </c>
      <c r="E59" s="25" t="s">
        <v>678</v>
      </c>
      <c r="F59" s="23" t="s">
        <v>679</v>
      </c>
      <c r="G59" s="26" t="s">
        <v>17</v>
      </c>
      <c r="H59" s="27">
        <v>48</v>
      </c>
      <c r="I59" s="22">
        <v>42</v>
      </c>
      <c r="J59" s="46">
        <v>0.71</v>
      </c>
      <c r="K59" s="47">
        <f t="shared" si="3"/>
        <v>34.08</v>
      </c>
    </row>
    <row r="60" customHeight="1" spans="1:11">
      <c r="A60" s="21" t="s">
        <v>674</v>
      </c>
      <c r="B60" s="22" t="s">
        <v>675</v>
      </c>
      <c r="C60" s="23" t="s">
        <v>659</v>
      </c>
      <c r="D60" s="29" t="s">
        <v>680</v>
      </c>
      <c r="E60" s="30" t="s">
        <v>659</v>
      </c>
      <c r="F60" s="31" t="s">
        <v>681</v>
      </c>
      <c r="G60" s="26" t="s">
        <v>682</v>
      </c>
      <c r="H60" s="27">
        <v>56</v>
      </c>
      <c r="I60" s="22">
        <v>42</v>
      </c>
      <c r="J60" s="46">
        <v>0.71</v>
      </c>
      <c r="K60" s="47">
        <f t="shared" si="3"/>
        <v>39.76</v>
      </c>
    </row>
    <row r="61" customHeight="1" spans="1:11">
      <c r="A61" s="21" t="s">
        <v>674</v>
      </c>
      <c r="B61" s="22" t="s">
        <v>675</v>
      </c>
      <c r="C61" s="23" t="s">
        <v>683</v>
      </c>
      <c r="D61" s="29" t="s">
        <v>684</v>
      </c>
      <c r="E61" s="30" t="s">
        <v>683</v>
      </c>
      <c r="F61" s="31" t="s">
        <v>685</v>
      </c>
      <c r="G61" s="26" t="s">
        <v>17</v>
      </c>
      <c r="H61" s="27">
        <v>29</v>
      </c>
      <c r="I61" s="22">
        <v>42</v>
      </c>
      <c r="J61" s="46">
        <v>0.71</v>
      </c>
      <c r="K61" s="47">
        <f t="shared" si="3"/>
        <v>20.59</v>
      </c>
    </row>
    <row r="62" customHeight="1" spans="1:11">
      <c r="A62" s="21" t="s">
        <v>674</v>
      </c>
      <c r="B62" s="22" t="s">
        <v>675</v>
      </c>
      <c r="C62" s="23" t="s">
        <v>686</v>
      </c>
      <c r="D62" s="29" t="s">
        <v>687</v>
      </c>
      <c r="E62" s="30" t="s">
        <v>686</v>
      </c>
      <c r="F62" s="31" t="s">
        <v>688</v>
      </c>
      <c r="G62" s="26" t="s">
        <v>17</v>
      </c>
      <c r="H62" s="27">
        <v>35</v>
      </c>
      <c r="I62" s="22">
        <v>42</v>
      </c>
      <c r="J62" s="46">
        <v>0.71</v>
      </c>
      <c r="K62" s="47">
        <f t="shared" si="3"/>
        <v>24.85</v>
      </c>
    </row>
    <row r="63" customHeight="1" spans="1:11">
      <c r="A63" s="21" t="s">
        <v>674</v>
      </c>
      <c r="B63" s="22" t="s">
        <v>675</v>
      </c>
      <c r="C63" s="23" t="s">
        <v>689</v>
      </c>
      <c r="D63" s="29" t="s">
        <v>690</v>
      </c>
      <c r="E63" s="30" t="s">
        <v>691</v>
      </c>
      <c r="F63" s="31" t="s">
        <v>692</v>
      </c>
      <c r="G63" s="26" t="s">
        <v>17</v>
      </c>
      <c r="H63" s="27">
        <v>49.8</v>
      </c>
      <c r="I63" s="22">
        <v>42</v>
      </c>
      <c r="J63" s="46">
        <v>0.71</v>
      </c>
      <c r="K63" s="47">
        <f t="shared" si="3"/>
        <v>35.358</v>
      </c>
    </row>
    <row r="64" customHeight="1" spans="1:11">
      <c r="A64" s="21" t="s">
        <v>674</v>
      </c>
      <c r="B64" s="22" t="s">
        <v>675</v>
      </c>
      <c r="C64" s="23" t="s">
        <v>663</v>
      </c>
      <c r="D64" s="29" t="s">
        <v>693</v>
      </c>
      <c r="E64" s="30" t="s">
        <v>663</v>
      </c>
      <c r="F64" s="31" t="s">
        <v>694</v>
      </c>
      <c r="G64" s="26" t="s">
        <v>17</v>
      </c>
      <c r="H64" s="27">
        <v>39</v>
      </c>
      <c r="I64" s="22">
        <v>42</v>
      </c>
      <c r="J64" s="46">
        <v>0.71</v>
      </c>
      <c r="K64" s="47">
        <f t="shared" si="3"/>
        <v>27.69</v>
      </c>
    </row>
    <row r="65" customHeight="1" spans="1:11">
      <c r="A65" s="21" t="s">
        <v>674</v>
      </c>
      <c r="B65" s="22" t="s">
        <v>675</v>
      </c>
      <c r="C65" s="7" t="s">
        <v>612</v>
      </c>
      <c r="D65" s="8" t="s">
        <v>613</v>
      </c>
      <c r="E65" s="9" t="s">
        <v>614</v>
      </c>
      <c r="F65" s="8" t="s">
        <v>615</v>
      </c>
      <c r="G65" s="8" t="s">
        <v>616</v>
      </c>
      <c r="H65" s="33">
        <v>36</v>
      </c>
      <c r="I65" s="22">
        <v>41</v>
      </c>
      <c r="J65" s="46">
        <v>0.71</v>
      </c>
      <c r="K65" s="47">
        <f t="shared" si="3"/>
        <v>25.56</v>
      </c>
    </row>
    <row r="66" s="12" customFormat="1" customHeight="1" spans="1:11">
      <c r="A66" s="21" t="s">
        <v>674</v>
      </c>
      <c r="B66" s="22" t="s">
        <v>675</v>
      </c>
      <c r="C66" s="34" t="s">
        <v>73</v>
      </c>
      <c r="D66" s="4"/>
      <c r="E66" s="4"/>
      <c r="F66" s="4"/>
      <c r="G66" s="4"/>
      <c r="H66" s="4"/>
      <c r="I66" s="48"/>
      <c r="J66" s="4"/>
      <c r="K66" s="49">
        <f>SUM(K58:K65)</f>
        <v>233.448</v>
      </c>
    </row>
    <row r="67" customHeight="1" spans="2:10">
      <c r="B67"/>
      <c r="I67" s="1"/>
      <c r="J67"/>
    </row>
    <row r="68" customHeight="1" spans="2:10">
      <c r="B68"/>
      <c r="I68" s="1"/>
      <c r="J68"/>
    </row>
    <row r="69" customHeight="1" spans="2:10">
      <c r="B69"/>
      <c r="I69" s="1"/>
      <c r="J69"/>
    </row>
    <row r="70" customHeight="1" spans="2:10">
      <c r="B70"/>
      <c r="I70" s="1"/>
      <c r="J70"/>
    </row>
    <row r="71" customHeight="1" spans="1:11">
      <c r="A71" s="16" t="s">
        <v>1</v>
      </c>
      <c r="B71" s="16" t="s">
        <v>2</v>
      </c>
      <c r="C71" s="17" t="s">
        <v>3</v>
      </c>
      <c r="D71" s="18" t="s">
        <v>4</v>
      </c>
      <c r="E71" s="19" t="s">
        <v>5</v>
      </c>
      <c r="F71" s="17" t="s">
        <v>6</v>
      </c>
      <c r="G71" s="17" t="s">
        <v>7</v>
      </c>
      <c r="H71" s="20" t="s">
        <v>8</v>
      </c>
      <c r="I71" s="17" t="s">
        <v>9</v>
      </c>
      <c r="J71" s="17" t="s">
        <v>10</v>
      </c>
      <c r="K71" s="45" t="s">
        <v>11</v>
      </c>
    </row>
    <row r="72" customHeight="1" spans="1:11">
      <c r="A72" s="21" t="s">
        <v>695</v>
      </c>
      <c r="B72" s="22" t="s">
        <v>634</v>
      </c>
      <c r="C72" s="23" t="s">
        <v>599</v>
      </c>
      <c r="D72" s="28" t="s">
        <v>600</v>
      </c>
      <c r="E72" s="25" t="s">
        <v>601</v>
      </c>
      <c r="F72" s="23" t="s">
        <v>602</v>
      </c>
      <c r="G72" s="26" t="s">
        <v>17</v>
      </c>
      <c r="H72" s="27">
        <v>36</v>
      </c>
      <c r="I72" s="22">
        <v>44</v>
      </c>
      <c r="J72" s="46">
        <v>0.71</v>
      </c>
      <c r="K72" s="47">
        <f t="shared" ref="K72:K79" si="4">J72*H72</f>
        <v>25.56</v>
      </c>
    </row>
    <row r="73" customHeight="1" spans="1:11">
      <c r="A73" s="21" t="s">
        <v>695</v>
      </c>
      <c r="B73" s="22" t="s">
        <v>634</v>
      </c>
      <c r="C73" s="23" t="s">
        <v>676</v>
      </c>
      <c r="D73" s="287" t="s">
        <v>677</v>
      </c>
      <c r="E73" s="25" t="s">
        <v>678</v>
      </c>
      <c r="F73" s="23" t="s">
        <v>679</v>
      </c>
      <c r="G73" s="26" t="s">
        <v>17</v>
      </c>
      <c r="H73" s="27">
        <v>48</v>
      </c>
      <c r="I73" s="22">
        <v>44</v>
      </c>
      <c r="J73" s="46">
        <v>0.71</v>
      </c>
      <c r="K73" s="47">
        <f t="shared" si="4"/>
        <v>34.08</v>
      </c>
    </row>
    <row r="74" customHeight="1" spans="1:11">
      <c r="A74" s="21" t="s">
        <v>695</v>
      </c>
      <c r="B74" s="22" t="s">
        <v>634</v>
      </c>
      <c r="C74" s="23" t="s">
        <v>659</v>
      </c>
      <c r="D74" s="29" t="s">
        <v>680</v>
      </c>
      <c r="E74" s="30" t="s">
        <v>659</v>
      </c>
      <c r="F74" s="31" t="s">
        <v>681</v>
      </c>
      <c r="G74" s="26" t="s">
        <v>682</v>
      </c>
      <c r="H74" s="27">
        <v>56</v>
      </c>
      <c r="I74" s="22">
        <v>44</v>
      </c>
      <c r="J74" s="46">
        <v>0.71</v>
      </c>
      <c r="K74" s="47">
        <f t="shared" si="4"/>
        <v>39.76</v>
      </c>
    </row>
    <row r="75" customHeight="1" spans="1:11">
      <c r="A75" s="21" t="s">
        <v>695</v>
      </c>
      <c r="B75" s="22" t="s">
        <v>634</v>
      </c>
      <c r="C75" s="23" t="s">
        <v>683</v>
      </c>
      <c r="D75" s="29" t="s">
        <v>684</v>
      </c>
      <c r="E75" s="30" t="s">
        <v>683</v>
      </c>
      <c r="F75" s="31" t="s">
        <v>685</v>
      </c>
      <c r="G75" s="26" t="s">
        <v>17</v>
      </c>
      <c r="H75" s="27">
        <v>29</v>
      </c>
      <c r="I75" s="22">
        <v>44</v>
      </c>
      <c r="J75" s="46">
        <v>0.71</v>
      </c>
      <c r="K75" s="47">
        <f t="shared" si="4"/>
        <v>20.59</v>
      </c>
    </row>
    <row r="76" customHeight="1" spans="1:11">
      <c r="A76" s="21" t="s">
        <v>695</v>
      </c>
      <c r="B76" s="22" t="s">
        <v>634</v>
      </c>
      <c r="C76" s="23" t="s">
        <v>686</v>
      </c>
      <c r="D76" s="29" t="s">
        <v>687</v>
      </c>
      <c r="E76" s="30" t="s">
        <v>686</v>
      </c>
      <c r="F76" s="31" t="s">
        <v>688</v>
      </c>
      <c r="G76" s="26" t="s">
        <v>17</v>
      </c>
      <c r="H76" s="27">
        <v>35</v>
      </c>
      <c r="I76" s="22">
        <v>44</v>
      </c>
      <c r="J76" s="46">
        <v>0.71</v>
      </c>
      <c r="K76" s="47">
        <f t="shared" si="4"/>
        <v>24.85</v>
      </c>
    </row>
    <row r="77" customHeight="1" spans="1:11">
      <c r="A77" s="21" t="s">
        <v>695</v>
      </c>
      <c r="B77" s="22" t="s">
        <v>634</v>
      </c>
      <c r="C77" s="23" t="s">
        <v>689</v>
      </c>
      <c r="D77" s="29" t="s">
        <v>690</v>
      </c>
      <c r="E77" s="30" t="s">
        <v>691</v>
      </c>
      <c r="F77" s="31" t="s">
        <v>692</v>
      </c>
      <c r="G77" s="26" t="s">
        <v>17</v>
      </c>
      <c r="H77" s="27">
        <v>49.8</v>
      </c>
      <c r="I77" s="22">
        <v>44</v>
      </c>
      <c r="J77" s="46">
        <v>0.71</v>
      </c>
      <c r="K77" s="47">
        <f t="shared" si="4"/>
        <v>35.358</v>
      </c>
    </row>
    <row r="78" customHeight="1" spans="1:11">
      <c r="A78" s="21" t="s">
        <v>695</v>
      </c>
      <c r="B78" s="22" t="s">
        <v>634</v>
      </c>
      <c r="C78" s="23" t="s">
        <v>663</v>
      </c>
      <c r="D78" s="29" t="s">
        <v>693</v>
      </c>
      <c r="E78" s="30" t="s">
        <v>663</v>
      </c>
      <c r="F78" s="31" t="s">
        <v>694</v>
      </c>
      <c r="G78" s="26" t="s">
        <v>17</v>
      </c>
      <c r="H78" s="27">
        <v>39</v>
      </c>
      <c r="I78" s="22">
        <v>44</v>
      </c>
      <c r="J78" s="46">
        <v>0.71</v>
      </c>
      <c r="K78" s="47">
        <f t="shared" si="4"/>
        <v>27.69</v>
      </c>
    </row>
    <row r="79" customHeight="1" spans="1:11">
      <c r="A79" s="21" t="s">
        <v>695</v>
      </c>
      <c r="B79" s="22" t="s">
        <v>634</v>
      </c>
      <c r="C79" s="7" t="s">
        <v>612</v>
      </c>
      <c r="D79" s="8" t="s">
        <v>613</v>
      </c>
      <c r="E79" s="9" t="s">
        <v>614</v>
      </c>
      <c r="F79" s="8" t="s">
        <v>615</v>
      </c>
      <c r="G79" s="8" t="s">
        <v>616</v>
      </c>
      <c r="H79" s="33">
        <v>36</v>
      </c>
      <c r="I79" s="46">
        <v>44</v>
      </c>
      <c r="J79" s="46">
        <v>0.71</v>
      </c>
      <c r="K79" s="47">
        <f t="shared" si="4"/>
        <v>25.56</v>
      </c>
    </row>
    <row r="80" s="12" customFormat="1" customHeight="1" spans="1:11">
      <c r="A80" s="21" t="s">
        <v>695</v>
      </c>
      <c r="B80" s="22" t="s">
        <v>634</v>
      </c>
      <c r="C80" s="34" t="s">
        <v>73</v>
      </c>
      <c r="D80" s="4"/>
      <c r="E80" s="4"/>
      <c r="F80" s="4"/>
      <c r="G80" s="4"/>
      <c r="H80" s="4"/>
      <c r="I80" s="48"/>
      <c r="J80" s="4"/>
      <c r="K80" s="49">
        <f>SUM(K72:K79)</f>
        <v>233.448</v>
      </c>
    </row>
    <row r="81" customHeight="1" spans="2:10">
      <c r="B81"/>
      <c r="I81" s="1"/>
      <c r="J81"/>
    </row>
    <row r="82" customHeight="1" spans="2:10">
      <c r="B82"/>
      <c r="I82" s="1"/>
      <c r="J82"/>
    </row>
    <row r="83" customHeight="1" spans="2:10">
      <c r="B83"/>
      <c r="I83" s="1"/>
      <c r="J83"/>
    </row>
    <row r="84" customHeight="1" spans="2:10">
      <c r="B84"/>
      <c r="I84" s="1"/>
      <c r="J84"/>
    </row>
    <row r="85" customHeight="1" spans="1:11">
      <c r="A85" s="16" t="s">
        <v>1</v>
      </c>
      <c r="B85" s="16" t="s">
        <v>2</v>
      </c>
      <c r="C85" s="17" t="s">
        <v>3</v>
      </c>
      <c r="D85" s="18" t="s">
        <v>4</v>
      </c>
      <c r="E85" s="19" t="s">
        <v>5</v>
      </c>
      <c r="F85" s="17" t="s">
        <v>6</v>
      </c>
      <c r="G85" s="17" t="s">
        <v>7</v>
      </c>
      <c r="H85" s="20" t="s">
        <v>8</v>
      </c>
      <c r="I85" s="17" t="s">
        <v>9</v>
      </c>
      <c r="J85" s="17" t="s">
        <v>10</v>
      </c>
      <c r="K85" s="45" t="s">
        <v>11</v>
      </c>
    </row>
    <row r="86" customHeight="1" spans="1:11">
      <c r="A86" s="21" t="s">
        <v>696</v>
      </c>
      <c r="B86" s="22" t="s">
        <v>634</v>
      </c>
      <c r="C86" s="23" t="s">
        <v>599</v>
      </c>
      <c r="D86" s="28" t="s">
        <v>600</v>
      </c>
      <c r="E86" s="25" t="s">
        <v>601</v>
      </c>
      <c r="F86" s="23" t="s">
        <v>602</v>
      </c>
      <c r="G86" s="26" t="s">
        <v>17</v>
      </c>
      <c r="H86" s="27">
        <v>36</v>
      </c>
      <c r="I86" s="22">
        <v>44</v>
      </c>
      <c r="J86" s="46">
        <v>0.71</v>
      </c>
      <c r="K86" s="47">
        <f t="shared" ref="K86:K93" si="5">J86*H86</f>
        <v>25.56</v>
      </c>
    </row>
    <row r="87" customHeight="1" spans="1:11">
      <c r="A87" s="21" t="s">
        <v>696</v>
      </c>
      <c r="B87" s="22" t="s">
        <v>634</v>
      </c>
      <c r="C87" s="23" t="s">
        <v>676</v>
      </c>
      <c r="D87" s="287" t="s">
        <v>677</v>
      </c>
      <c r="E87" s="25" t="s">
        <v>678</v>
      </c>
      <c r="F87" s="23" t="s">
        <v>679</v>
      </c>
      <c r="G87" s="26" t="s">
        <v>17</v>
      </c>
      <c r="H87" s="27">
        <v>48</v>
      </c>
      <c r="I87" s="22">
        <v>44</v>
      </c>
      <c r="J87" s="46">
        <v>0.71</v>
      </c>
      <c r="K87" s="47">
        <f t="shared" si="5"/>
        <v>34.08</v>
      </c>
    </row>
    <row r="88" customHeight="1" spans="1:11">
      <c r="A88" s="21" t="s">
        <v>696</v>
      </c>
      <c r="B88" s="22" t="s">
        <v>634</v>
      </c>
      <c r="C88" s="23" t="s">
        <v>659</v>
      </c>
      <c r="D88" s="29" t="s">
        <v>680</v>
      </c>
      <c r="E88" s="30" t="s">
        <v>659</v>
      </c>
      <c r="F88" s="31" t="s">
        <v>681</v>
      </c>
      <c r="G88" s="26" t="s">
        <v>682</v>
      </c>
      <c r="H88" s="27">
        <v>56</v>
      </c>
      <c r="I88" s="22">
        <v>44</v>
      </c>
      <c r="J88" s="46">
        <v>0.71</v>
      </c>
      <c r="K88" s="47">
        <f t="shared" si="5"/>
        <v>39.76</v>
      </c>
    </row>
    <row r="89" customHeight="1" spans="1:11">
      <c r="A89" s="21" t="s">
        <v>696</v>
      </c>
      <c r="B89" s="22" t="s">
        <v>634</v>
      </c>
      <c r="C89" s="23" t="s">
        <v>683</v>
      </c>
      <c r="D89" s="29" t="s">
        <v>684</v>
      </c>
      <c r="E89" s="30" t="s">
        <v>683</v>
      </c>
      <c r="F89" s="31" t="s">
        <v>685</v>
      </c>
      <c r="G89" s="26" t="s">
        <v>17</v>
      </c>
      <c r="H89" s="27">
        <v>29</v>
      </c>
      <c r="I89" s="22">
        <v>44</v>
      </c>
      <c r="J89" s="46">
        <v>0.71</v>
      </c>
      <c r="K89" s="47">
        <f t="shared" si="5"/>
        <v>20.59</v>
      </c>
    </row>
    <row r="90" customHeight="1" spans="1:11">
      <c r="A90" s="21" t="s">
        <v>696</v>
      </c>
      <c r="B90" s="22" t="s">
        <v>634</v>
      </c>
      <c r="C90" s="23" t="s">
        <v>686</v>
      </c>
      <c r="D90" s="29" t="s">
        <v>687</v>
      </c>
      <c r="E90" s="30" t="s">
        <v>686</v>
      </c>
      <c r="F90" s="31" t="s">
        <v>688</v>
      </c>
      <c r="G90" s="26" t="s">
        <v>17</v>
      </c>
      <c r="H90" s="27">
        <v>35</v>
      </c>
      <c r="I90" s="22">
        <v>44</v>
      </c>
      <c r="J90" s="46">
        <v>0.71</v>
      </c>
      <c r="K90" s="47">
        <f t="shared" si="5"/>
        <v>24.85</v>
      </c>
    </row>
    <row r="91" customHeight="1" spans="1:11">
      <c r="A91" s="21" t="s">
        <v>696</v>
      </c>
      <c r="B91" s="22" t="s">
        <v>634</v>
      </c>
      <c r="C91" s="23" t="s">
        <v>689</v>
      </c>
      <c r="D91" s="29" t="s">
        <v>690</v>
      </c>
      <c r="E91" s="30" t="s">
        <v>691</v>
      </c>
      <c r="F91" s="31" t="s">
        <v>692</v>
      </c>
      <c r="G91" s="26" t="s">
        <v>17</v>
      </c>
      <c r="H91" s="27">
        <v>49.8</v>
      </c>
      <c r="I91" s="22">
        <v>44</v>
      </c>
      <c r="J91" s="46">
        <v>0.71</v>
      </c>
      <c r="K91" s="47">
        <f t="shared" si="5"/>
        <v>35.358</v>
      </c>
    </row>
    <row r="92" customHeight="1" spans="1:11">
      <c r="A92" s="21" t="s">
        <v>696</v>
      </c>
      <c r="B92" s="22" t="s">
        <v>634</v>
      </c>
      <c r="C92" s="23" t="s">
        <v>663</v>
      </c>
      <c r="D92" s="29" t="s">
        <v>693</v>
      </c>
      <c r="E92" s="30" t="s">
        <v>663</v>
      </c>
      <c r="F92" s="31" t="s">
        <v>694</v>
      </c>
      <c r="G92" s="26" t="s">
        <v>17</v>
      </c>
      <c r="H92" s="27">
        <v>39</v>
      </c>
      <c r="I92" s="22">
        <v>44</v>
      </c>
      <c r="J92" s="46">
        <v>0.71</v>
      </c>
      <c r="K92" s="47">
        <f t="shared" si="5"/>
        <v>27.69</v>
      </c>
    </row>
    <row r="93" customHeight="1" spans="1:11">
      <c r="A93" s="21" t="s">
        <v>696</v>
      </c>
      <c r="B93" s="22" t="s">
        <v>634</v>
      </c>
      <c r="C93" s="7" t="s">
        <v>612</v>
      </c>
      <c r="D93" s="8" t="s">
        <v>613</v>
      </c>
      <c r="E93" s="9" t="s">
        <v>614</v>
      </c>
      <c r="F93" s="8" t="s">
        <v>615</v>
      </c>
      <c r="G93" s="8" t="s">
        <v>616</v>
      </c>
      <c r="H93" s="33">
        <v>36</v>
      </c>
      <c r="I93" s="22">
        <v>44</v>
      </c>
      <c r="J93" s="46">
        <v>0.71</v>
      </c>
      <c r="K93" s="47">
        <f t="shared" si="5"/>
        <v>25.56</v>
      </c>
    </row>
    <row r="94" s="12" customFormat="1" customHeight="1" spans="1:11">
      <c r="A94" s="21" t="s">
        <v>696</v>
      </c>
      <c r="B94" s="22" t="s">
        <v>634</v>
      </c>
      <c r="C94" s="34" t="s">
        <v>73</v>
      </c>
      <c r="D94" s="4"/>
      <c r="E94" s="4"/>
      <c r="F94" s="4"/>
      <c r="G94" s="4"/>
      <c r="H94" s="4"/>
      <c r="I94" s="22"/>
      <c r="J94" s="4"/>
      <c r="K94" s="49">
        <f>SUM(K86:K93)</f>
        <v>233.448</v>
      </c>
    </row>
    <row r="95" customHeight="1" spans="2:10">
      <c r="B95"/>
      <c r="I95" s="1"/>
      <c r="J95"/>
    </row>
    <row r="96" customHeight="1" spans="2:10">
      <c r="B96"/>
      <c r="I96" s="1"/>
      <c r="J96"/>
    </row>
    <row r="97" customHeight="1" spans="1:11">
      <c r="A97" s="16" t="s">
        <v>1</v>
      </c>
      <c r="B97" s="16" t="s">
        <v>2</v>
      </c>
      <c r="C97" s="17" t="s">
        <v>3</v>
      </c>
      <c r="D97" s="18" t="s">
        <v>4</v>
      </c>
      <c r="E97" s="19" t="s">
        <v>5</v>
      </c>
      <c r="F97" s="17" t="s">
        <v>6</v>
      </c>
      <c r="G97" s="17" t="s">
        <v>7</v>
      </c>
      <c r="H97" s="20" t="s">
        <v>8</v>
      </c>
      <c r="I97" s="17" t="s">
        <v>9</v>
      </c>
      <c r="J97" s="17" t="s">
        <v>10</v>
      </c>
      <c r="K97" s="45" t="s">
        <v>11</v>
      </c>
    </row>
    <row r="98" customHeight="1" spans="1:11">
      <c r="A98" s="21" t="s">
        <v>697</v>
      </c>
      <c r="B98" s="22">
        <v>43</v>
      </c>
      <c r="C98" s="23" t="s">
        <v>599</v>
      </c>
      <c r="D98" s="28" t="s">
        <v>600</v>
      </c>
      <c r="E98" s="25" t="s">
        <v>601</v>
      </c>
      <c r="F98" s="23" t="s">
        <v>602</v>
      </c>
      <c r="G98" s="26" t="s">
        <v>17</v>
      </c>
      <c r="H98" s="27">
        <v>36</v>
      </c>
      <c r="I98" s="22">
        <v>43</v>
      </c>
      <c r="J98" s="46">
        <v>0.71</v>
      </c>
      <c r="K98" s="47">
        <f>J98*I98*H98/B98</f>
        <v>25.56</v>
      </c>
    </row>
    <row r="99" customHeight="1" spans="1:11">
      <c r="A99" s="21" t="s">
        <v>697</v>
      </c>
      <c r="B99" s="22">
        <v>43</v>
      </c>
      <c r="C99" s="23" t="s">
        <v>676</v>
      </c>
      <c r="D99" s="287" t="s">
        <v>677</v>
      </c>
      <c r="E99" s="25" t="s">
        <v>678</v>
      </c>
      <c r="F99" s="23" t="s">
        <v>679</v>
      </c>
      <c r="G99" s="26" t="s">
        <v>17</v>
      </c>
      <c r="H99" s="27">
        <v>48</v>
      </c>
      <c r="I99" s="22">
        <v>43</v>
      </c>
      <c r="J99" s="46">
        <v>0.71</v>
      </c>
      <c r="K99" s="47">
        <f t="shared" ref="K99:K105" si="6">J99*I99*H99/B99</f>
        <v>34.08</v>
      </c>
    </row>
    <row r="100" customHeight="1" spans="1:11">
      <c r="A100" s="21" t="s">
        <v>697</v>
      </c>
      <c r="B100" s="22">
        <v>43</v>
      </c>
      <c r="C100" s="23" t="s">
        <v>659</v>
      </c>
      <c r="D100" s="29" t="s">
        <v>680</v>
      </c>
      <c r="E100" s="30" t="s">
        <v>659</v>
      </c>
      <c r="F100" s="31" t="s">
        <v>681</v>
      </c>
      <c r="G100" s="26" t="s">
        <v>682</v>
      </c>
      <c r="H100" s="27">
        <v>56</v>
      </c>
      <c r="I100" s="22">
        <v>43</v>
      </c>
      <c r="J100" s="46">
        <v>0.71</v>
      </c>
      <c r="K100" s="47">
        <f t="shared" si="6"/>
        <v>39.76</v>
      </c>
    </row>
    <row r="101" customHeight="1" spans="1:11">
      <c r="A101" s="21" t="s">
        <v>697</v>
      </c>
      <c r="B101" s="22">
        <v>43</v>
      </c>
      <c r="C101" s="23" t="s">
        <v>683</v>
      </c>
      <c r="D101" s="29" t="s">
        <v>684</v>
      </c>
      <c r="E101" s="30" t="s">
        <v>683</v>
      </c>
      <c r="F101" s="31" t="s">
        <v>685</v>
      </c>
      <c r="G101" s="26" t="s">
        <v>17</v>
      </c>
      <c r="H101" s="27">
        <v>29</v>
      </c>
      <c r="I101" s="22">
        <v>44</v>
      </c>
      <c r="J101" s="46">
        <v>0.71</v>
      </c>
      <c r="K101" s="47">
        <f t="shared" si="6"/>
        <v>21.0688372093023</v>
      </c>
    </row>
    <row r="102" customHeight="1" spans="1:11">
      <c r="A102" s="21" t="s">
        <v>697</v>
      </c>
      <c r="B102" s="22">
        <v>43</v>
      </c>
      <c r="C102" s="23" t="s">
        <v>686</v>
      </c>
      <c r="D102" s="29" t="s">
        <v>687</v>
      </c>
      <c r="E102" s="30" t="s">
        <v>686</v>
      </c>
      <c r="F102" s="31" t="s">
        <v>688</v>
      </c>
      <c r="G102" s="26" t="s">
        <v>17</v>
      </c>
      <c r="H102" s="27">
        <v>35</v>
      </c>
      <c r="I102" s="22">
        <v>43</v>
      </c>
      <c r="J102" s="46">
        <v>0.71</v>
      </c>
      <c r="K102" s="47">
        <f t="shared" si="6"/>
        <v>24.85</v>
      </c>
    </row>
    <row r="103" customHeight="1" spans="1:11">
      <c r="A103" s="21" t="s">
        <v>697</v>
      </c>
      <c r="B103" s="22">
        <v>43</v>
      </c>
      <c r="C103" s="23" t="s">
        <v>689</v>
      </c>
      <c r="D103" s="29" t="s">
        <v>690</v>
      </c>
      <c r="E103" s="30" t="s">
        <v>691</v>
      </c>
      <c r="F103" s="31" t="s">
        <v>692</v>
      </c>
      <c r="G103" s="26" t="s">
        <v>17</v>
      </c>
      <c r="H103" s="27">
        <v>49.8</v>
      </c>
      <c r="I103" s="22">
        <v>43</v>
      </c>
      <c r="J103" s="46">
        <v>0.71</v>
      </c>
      <c r="K103" s="47">
        <f t="shared" si="6"/>
        <v>35.358</v>
      </c>
    </row>
    <row r="104" customHeight="1" spans="1:11">
      <c r="A104" s="21" t="s">
        <v>697</v>
      </c>
      <c r="B104" s="22">
        <v>43</v>
      </c>
      <c r="C104" s="23" t="s">
        <v>663</v>
      </c>
      <c r="D104" s="29" t="s">
        <v>693</v>
      </c>
      <c r="E104" s="30" t="s">
        <v>663</v>
      </c>
      <c r="F104" s="31" t="s">
        <v>694</v>
      </c>
      <c r="G104" s="26" t="s">
        <v>17</v>
      </c>
      <c r="H104" s="27">
        <v>39</v>
      </c>
      <c r="I104" s="22">
        <v>44</v>
      </c>
      <c r="J104" s="46">
        <v>0.71</v>
      </c>
      <c r="K104" s="47">
        <f t="shared" si="6"/>
        <v>28.3339534883721</v>
      </c>
    </row>
    <row r="105" customHeight="1" spans="1:11">
      <c r="A105" s="21" t="s">
        <v>697</v>
      </c>
      <c r="B105" s="22">
        <v>43</v>
      </c>
      <c r="C105" s="7" t="s">
        <v>612</v>
      </c>
      <c r="D105" s="8" t="s">
        <v>613</v>
      </c>
      <c r="E105" s="9" t="s">
        <v>614</v>
      </c>
      <c r="F105" s="8" t="s">
        <v>615</v>
      </c>
      <c r="G105" s="8" t="s">
        <v>616</v>
      </c>
      <c r="H105" s="33">
        <v>36</v>
      </c>
      <c r="I105" s="22">
        <v>43</v>
      </c>
      <c r="J105" s="46">
        <v>0.71</v>
      </c>
      <c r="K105" s="47">
        <f t="shared" si="6"/>
        <v>25.56</v>
      </c>
    </row>
    <row r="106" s="12" customFormat="1" customHeight="1" spans="1:11">
      <c r="A106" s="21" t="s">
        <v>697</v>
      </c>
      <c r="B106" s="22">
        <v>43</v>
      </c>
      <c r="C106" s="34" t="s">
        <v>73</v>
      </c>
      <c r="D106" s="4"/>
      <c r="E106" s="4"/>
      <c r="F106" s="4"/>
      <c r="G106" s="4"/>
      <c r="H106" s="4"/>
      <c r="I106" s="48"/>
      <c r="J106" s="4"/>
      <c r="K106" s="49">
        <f>SUM(K98:K105)</f>
        <v>234.570790697674</v>
      </c>
    </row>
    <row r="107" customHeight="1" spans="2:10">
      <c r="B107"/>
      <c r="I107" s="1"/>
      <c r="J107"/>
    </row>
    <row r="108" customHeight="1" spans="2:10">
      <c r="B108"/>
      <c r="I108" s="1"/>
      <c r="J108"/>
    </row>
    <row r="109" customHeight="1" spans="2:10">
      <c r="B109"/>
      <c r="I109" s="1"/>
      <c r="J109"/>
    </row>
    <row r="110" customHeight="1" spans="2:10">
      <c r="B110"/>
      <c r="I110" s="1"/>
      <c r="J110"/>
    </row>
    <row r="111" customHeight="1" spans="1:11">
      <c r="A111" s="16" t="s">
        <v>1</v>
      </c>
      <c r="B111" s="16" t="s">
        <v>2</v>
      </c>
      <c r="C111" s="17" t="s">
        <v>3</v>
      </c>
      <c r="D111" s="18" t="s">
        <v>4</v>
      </c>
      <c r="E111" s="19" t="s">
        <v>5</v>
      </c>
      <c r="F111" s="17" t="s">
        <v>6</v>
      </c>
      <c r="G111" s="17" t="s">
        <v>7</v>
      </c>
      <c r="H111" s="20" t="s">
        <v>8</v>
      </c>
      <c r="I111" s="17" t="s">
        <v>9</v>
      </c>
      <c r="J111" s="17" t="s">
        <v>10</v>
      </c>
      <c r="K111" s="45" t="s">
        <v>11</v>
      </c>
    </row>
    <row r="112" customHeight="1" spans="1:11">
      <c r="A112" s="21" t="s">
        <v>698</v>
      </c>
      <c r="B112" s="22">
        <v>25</v>
      </c>
      <c r="C112" s="23" t="s">
        <v>699</v>
      </c>
      <c r="D112" s="35" t="s">
        <v>700</v>
      </c>
      <c r="E112" s="30" t="s">
        <v>699</v>
      </c>
      <c r="F112" s="31" t="s">
        <v>701</v>
      </c>
      <c r="G112" s="32" t="s">
        <v>662</v>
      </c>
      <c r="H112" s="27">
        <v>58</v>
      </c>
      <c r="I112" s="22">
        <v>26</v>
      </c>
      <c r="J112" s="46">
        <v>0.71</v>
      </c>
      <c r="K112" s="47">
        <f>J112*I112*H112/B112</f>
        <v>42.8272</v>
      </c>
    </row>
    <row r="113" customHeight="1" spans="1:11">
      <c r="A113" s="21" t="s">
        <v>698</v>
      </c>
      <c r="B113" s="22">
        <v>25</v>
      </c>
      <c r="C113" s="23" t="s">
        <v>663</v>
      </c>
      <c r="D113" s="28" t="s">
        <v>693</v>
      </c>
      <c r="E113" s="25" t="s">
        <v>663</v>
      </c>
      <c r="F113" s="23" t="s">
        <v>694</v>
      </c>
      <c r="G113" s="26" t="s">
        <v>17</v>
      </c>
      <c r="H113" s="27">
        <v>39</v>
      </c>
      <c r="I113" s="22">
        <v>26</v>
      </c>
      <c r="J113" s="46">
        <v>0.71</v>
      </c>
      <c r="K113" s="47">
        <f>J113*I113*H113/B113</f>
        <v>28.7976</v>
      </c>
    </row>
    <row r="114" customHeight="1" spans="1:11">
      <c r="A114" s="21" t="s">
        <v>698</v>
      </c>
      <c r="B114" s="22">
        <v>25</v>
      </c>
      <c r="C114" s="23" t="s">
        <v>702</v>
      </c>
      <c r="D114" s="29" t="s">
        <v>703</v>
      </c>
      <c r="E114" s="30" t="s">
        <v>704</v>
      </c>
      <c r="F114" s="31" t="s">
        <v>705</v>
      </c>
      <c r="G114" s="26" t="s">
        <v>17</v>
      </c>
      <c r="H114" s="27">
        <v>42</v>
      </c>
      <c r="I114" s="22">
        <v>25</v>
      </c>
      <c r="J114" s="46">
        <v>0.71</v>
      </c>
      <c r="K114" s="47">
        <f>J114*I114*H114/B114</f>
        <v>29.82</v>
      </c>
    </row>
    <row r="115" customHeight="1" spans="1:11">
      <c r="A115" s="21" t="s">
        <v>698</v>
      </c>
      <c r="B115" s="22">
        <v>25</v>
      </c>
      <c r="C115" s="23" t="s">
        <v>706</v>
      </c>
      <c r="D115" s="53" t="s">
        <v>707</v>
      </c>
      <c r="E115" s="30" t="s">
        <v>706</v>
      </c>
      <c r="F115" s="31" t="s">
        <v>708</v>
      </c>
      <c r="G115" s="26" t="s">
        <v>17</v>
      </c>
      <c r="H115" s="27">
        <v>35</v>
      </c>
      <c r="I115" s="22">
        <v>26</v>
      </c>
      <c r="J115" s="46">
        <v>0.71</v>
      </c>
      <c r="K115" s="47">
        <f>J115*I115*H115/B115</f>
        <v>25.844</v>
      </c>
    </row>
    <row r="116" customHeight="1" spans="1:11">
      <c r="A116" s="21" t="s">
        <v>698</v>
      </c>
      <c r="B116" s="22">
        <v>25</v>
      </c>
      <c r="C116" s="7" t="s">
        <v>612</v>
      </c>
      <c r="D116" s="8" t="s">
        <v>613</v>
      </c>
      <c r="E116" s="9" t="s">
        <v>614</v>
      </c>
      <c r="F116" s="8" t="s">
        <v>615</v>
      </c>
      <c r="G116" s="8" t="s">
        <v>616</v>
      </c>
      <c r="H116" s="33">
        <v>36</v>
      </c>
      <c r="I116" s="22">
        <v>25</v>
      </c>
      <c r="J116" s="46">
        <v>0.71</v>
      </c>
      <c r="K116" s="47">
        <f>J116*I116*H116/B116</f>
        <v>25.56</v>
      </c>
    </row>
    <row r="117" s="12" customFormat="1" customHeight="1" spans="1:11">
      <c r="A117" s="21" t="s">
        <v>698</v>
      </c>
      <c r="B117" s="22">
        <v>25</v>
      </c>
      <c r="C117" s="34" t="s">
        <v>73</v>
      </c>
      <c r="D117" s="4"/>
      <c r="E117" s="4"/>
      <c r="F117" s="4"/>
      <c r="G117" s="4"/>
      <c r="H117" s="4"/>
      <c r="I117" s="48"/>
      <c r="J117" s="4"/>
      <c r="K117" s="49">
        <f>SUM(K112:K116)</f>
        <v>152.8488</v>
      </c>
    </row>
    <row r="118" customHeight="1" spans="2:10">
      <c r="B118"/>
      <c r="I118" s="1"/>
      <c r="J118"/>
    </row>
    <row r="119" customHeight="1" spans="2:10">
      <c r="B119"/>
      <c r="I119" s="1"/>
      <c r="J119"/>
    </row>
    <row r="120" customHeight="1" spans="2:10">
      <c r="B120"/>
      <c r="I120" s="1"/>
      <c r="J120"/>
    </row>
    <row r="121" customHeight="1" spans="1:11">
      <c r="A121" s="16" t="s">
        <v>1</v>
      </c>
      <c r="B121" s="16" t="s">
        <v>2</v>
      </c>
      <c r="C121" s="17" t="s">
        <v>3</v>
      </c>
      <c r="D121" s="18" t="s">
        <v>4</v>
      </c>
      <c r="E121" s="19" t="s">
        <v>5</v>
      </c>
      <c r="F121" s="17" t="s">
        <v>6</v>
      </c>
      <c r="G121" s="17" t="s">
        <v>7</v>
      </c>
      <c r="H121" s="20" t="s">
        <v>8</v>
      </c>
      <c r="I121" s="17" t="s">
        <v>9</v>
      </c>
      <c r="J121" s="17" t="s">
        <v>10</v>
      </c>
      <c r="K121" s="45" t="s">
        <v>11</v>
      </c>
    </row>
    <row r="122" customHeight="1" spans="1:11">
      <c r="A122" s="21" t="s">
        <v>709</v>
      </c>
      <c r="B122" s="22" t="s">
        <v>710</v>
      </c>
      <c r="C122" s="23" t="s">
        <v>699</v>
      </c>
      <c r="D122" s="35" t="s">
        <v>700</v>
      </c>
      <c r="E122" s="30" t="s">
        <v>699</v>
      </c>
      <c r="F122" s="31" t="s">
        <v>701</v>
      </c>
      <c r="G122" s="32" t="s">
        <v>662</v>
      </c>
      <c r="H122" s="27">
        <v>58</v>
      </c>
      <c r="I122" s="22">
        <v>23</v>
      </c>
      <c r="J122" s="46">
        <v>0.71</v>
      </c>
      <c r="K122" s="47">
        <f>J122*H122</f>
        <v>41.18</v>
      </c>
    </row>
    <row r="123" customHeight="1" spans="1:11">
      <c r="A123" s="21" t="s">
        <v>709</v>
      </c>
      <c r="B123" s="22" t="s">
        <v>710</v>
      </c>
      <c r="C123" s="23" t="s">
        <v>663</v>
      </c>
      <c r="D123" s="28" t="s">
        <v>693</v>
      </c>
      <c r="E123" s="25" t="s">
        <v>663</v>
      </c>
      <c r="F123" s="23" t="s">
        <v>694</v>
      </c>
      <c r="G123" s="26" t="s">
        <v>17</v>
      </c>
      <c r="H123" s="27">
        <v>39</v>
      </c>
      <c r="I123" s="22">
        <v>23</v>
      </c>
      <c r="J123" s="46">
        <v>0.71</v>
      </c>
      <c r="K123" s="47">
        <f>J123*H123</f>
        <v>27.69</v>
      </c>
    </row>
    <row r="124" customHeight="1" spans="1:11">
      <c r="A124" s="21" t="s">
        <v>709</v>
      </c>
      <c r="B124" s="22" t="s">
        <v>710</v>
      </c>
      <c r="C124" s="23" t="s">
        <v>702</v>
      </c>
      <c r="D124" s="29" t="s">
        <v>703</v>
      </c>
      <c r="E124" s="30" t="s">
        <v>704</v>
      </c>
      <c r="F124" s="31" t="s">
        <v>705</v>
      </c>
      <c r="G124" s="26" t="s">
        <v>17</v>
      </c>
      <c r="H124" s="27">
        <v>42</v>
      </c>
      <c r="I124" s="22">
        <v>23</v>
      </c>
      <c r="J124" s="46">
        <v>0.71</v>
      </c>
      <c r="K124" s="47">
        <f>J124*H124</f>
        <v>29.82</v>
      </c>
    </row>
    <row r="125" customHeight="1" spans="1:11">
      <c r="A125" s="21" t="s">
        <v>709</v>
      </c>
      <c r="B125" s="22" t="s">
        <v>710</v>
      </c>
      <c r="C125" s="23" t="s">
        <v>706</v>
      </c>
      <c r="D125" s="53" t="s">
        <v>707</v>
      </c>
      <c r="E125" s="30" t="s">
        <v>706</v>
      </c>
      <c r="F125" s="31" t="s">
        <v>708</v>
      </c>
      <c r="G125" s="26" t="s">
        <v>17</v>
      </c>
      <c r="H125" s="27">
        <v>35</v>
      </c>
      <c r="I125" s="22">
        <v>23</v>
      </c>
      <c r="J125" s="46">
        <v>0.71</v>
      </c>
      <c r="K125" s="47">
        <f>J125*H125</f>
        <v>24.85</v>
      </c>
    </row>
    <row r="126" customHeight="1" spans="1:11">
      <c r="A126" s="21" t="s">
        <v>709</v>
      </c>
      <c r="B126" s="22" t="s">
        <v>710</v>
      </c>
      <c r="C126" s="7" t="s">
        <v>612</v>
      </c>
      <c r="D126" s="8" t="s">
        <v>613</v>
      </c>
      <c r="E126" s="9" t="s">
        <v>614</v>
      </c>
      <c r="F126" s="8" t="s">
        <v>615</v>
      </c>
      <c r="G126" s="8" t="s">
        <v>616</v>
      </c>
      <c r="H126" s="33">
        <v>36</v>
      </c>
      <c r="I126" s="46">
        <v>23</v>
      </c>
      <c r="J126" s="46">
        <v>0.71</v>
      </c>
      <c r="K126" s="47">
        <f>J126*H126</f>
        <v>25.56</v>
      </c>
    </row>
    <row r="127" s="12" customFormat="1" customHeight="1" spans="1:11">
      <c r="A127" s="21" t="s">
        <v>709</v>
      </c>
      <c r="B127" s="22" t="s">
        <v>710</v>
      </c>
      <c r="C127" s="34" t="s">
        <v>73</v>
      </c>
      <c r="D127" s="4"/>
      <c r="E127" s="4"/>
      <c r="F127" s="4"/>
      <c r="G127" s="4"/>
      <c r="H127" s="4"/>
      <c r="I127" s="48"/>
      <c r="J127" s="4"/>
      <c r="K127" s="49">
        <f>SUM(K122:K126)</f>
        <v>149.1</v>
      </c>
    </row>
    <row r="128" customHeight="1" spans="2:10">
      <c r="B128"/>
      <c r="I128" s="1"/>
      <c r="J128"/>
    </row>
    <row r="129" customHeight="1" spans="2:10">
      <c r="B129"/>
      <c r="I129" s="1"/>
      <c r="J129"/>
    </row>
    <row r="130" customHeight="1" spans="2:10">
      <c r="B130"/>
      <c r="I130" s="1"/>
      <c r="J130"/>
    </row>
    <row r="131" customHeight="1" spans="1:11">
      <c r="A131" s="16" t="s">
        <v>1</v>
      </c>
      <c r="B131" s="16" t="s">
        <v>2</v>
      </c>
      <c r="C131" s="17" t="s">
        <v>3</v>
      </c>
      <c r="D131" s="18" t="s">
        <v>4</v>
      </c>
      <c r="E131" s="19" t="s">
        <v>5</v>
      </c>
      <c r="F131" s="17" t="s">
        <v>6</v>
      </c>
      <c r="G131" s="17" t="s">
        <v>7</v>
      </c>
      <c r="H131" s="20" t="s">
        <v>8</v>
      </c>
      <c r="I131" s="17" t="s">
        <v>9</v>
      </c>
      <c r="J131" s="17" t="s">
        <v>10</v>
      </c>
      <c r="K131" s="45" t="s">
        <v>11</v>
      </c>
    </row>
    <row r="132" customHeight="1" spans="1:11">
      <c r="A132" s="21" t="s">
        <v>711</v>
      </c>
      <c r="B132" s="22" t="s">
        <v>712</v>
      </c>
      <c r="C132" s="23" t="s">
        <v>713</v>
      </c>
      <c r="D132" s="24" t="s">
        <v>714</v>
      </c>
      <c r="E132" s="25" t="s">
        <v>715</v>
      </c>
      <c r="F132" s="23" t="s">
        <v>716</v>
      </c>
      <c r="G132" s="26" t="s">
        <v>17</v>
      </c>
      <c r="H132" s="27">
        <v>40</v>
      </c>
      <c r="I132" s="22">
        <v>45</v>
      </c>
      <c r="J132" s="46">
        <v>0.71</v>
      </c>
      <c r="K132" s="47">
        <f t="shared" ref="K132:K139" si="7">J132*H132</f>
        <v>28.4</v>
      </c>
    </row>
    <row r="133" customHeight="1" spans="1:11">
      <c r="A133" s="21" t="s">
        <v>711</v>
      </c>
      <c r="B133" s="22" t="s">
        <v>712</v>
      </c>
      <c r="C133" s="23" t="s">
        <v>717</v>
      </c>
      <c r="D133" s="287" t="s">
        <v>677</v>
      </c>
      <c r="E133" s="25" t="s">
        <v>678</v>
      </c>
      <c r="F133" s="23" t="s">
        <v>679</v>
      </c>
      <c r="G133" s="26" t="s">
        <v>17</v>
      </c>
      <c r="H133" s="27">
        <v>48</v>
      </c>
      <c r="I133" s="22">
        <v>45</v>
      </c>
      <c r="J133" s="46">
        <v>0.71</v>
      </c>
      <c r="K133" s="47">
        <f t="shared" si="7"/>
        <v>34.08</v>
      </c>
    </row>
    <row r="134" customHeight="1" spans="1:11">
      <c r="A134" s="21" t="s">
        <v>711</v>
      </c>
      <c r="B134" s="22" t="s">
        <v>712</v>
      </c>
      <c r="C134" s="23" t="s">
        <v>718</v>
      </c>
      <c r="D134" s="24" t="s">
        <v>719</v>
      </c>
      <c r="E134" s="25" t="s">
        <v>720</v>
      </c>
      <c r="F134" s="23" t="s">
        <v>721</v>
      </c>
      <c r="G134" s="26" t="s">
        <v>17</v>
      </c>
      <c r="H134" s="27">
        <v>40</v>
      </c>
      <c r="I134" s="22">
        <v>45</v>
      </c>
      <c r="J134" s="46">
        <v>0.71</v>
      </c>
      <c r="K134" s="47">
        <f t="shared" si="7"/>
        <v>28.4</v>
      </c>
    </row>
    <row r="135" customHeight="1" spans="1:11">
      <c r="A135" s="21" t="s">
        <v>711</v>
      </c>
      <c r="B135" s="22" t="s">
        <v>712</v>
      </c>
      <c r="C135" s="23" t="s">
        <v>722</v>
      </c>
      <c r="D135" s="24" t="s">
        <v>723</v>
      </c>
      <c r="E135" s="25" t="s">
        <v>724</v>
      </c>
      <c r="F135" s="23" t="s">
        <v>725</v>
      </c>
      <c r="G135" s="26" t="s">
        <v>17</v>
      </c>
      <c r="H135" s="27">
        <v>59.8</v>
      </c>
      <c r="I135" s="22">
        <v>45</v>
      </c>
      <c r="J135" s="46">
        <v>0.71</v>
      </c>
      <c r="K135" s="47">
        <f t="shared" si="7"/>
        <v>42.458</v>
      </c>
    </row>
    <row r="136" customHeight="1" spans="1:11">
      <c r="A136" s="21" t="s">
        <v>711</v>
      </c>
      <c r="B136" s="22" t="s">
        <v>712</v>
      </c>
      <c r="C136" s="23" t="s">
        <v>726</v>
      </c>
      <c r="D136" s="29" t="s">
        <v>727</v>
      </c>
      <c r="E136" s="30" t="s">
        <v>728</v>
      </c>
      <c r="F136" s="31" t="s">
        <v>725</v>
      </c>
      <c r="G136" s="26" t="s">
        <v>17</v>
      </c>
      <c r="H136" s="27">
        <v>35</v>
      </c>
      <c r="I136" s="22">
        <v>45</v>
      </c>
      <c r="J136" s="46">
        <v>0.71</v>
      </c>
      <c r="K136" s="47">
        <f t="shared" si="7"/>
        <v>24.85</v>
      </c>
    </row>
    <row r="137" customHeight="1" spans="1:11">
      <c r="A137" s="21" t="s">
        <v>711</v>
      </c>
      <c r="B137" s="22" t="s">
        <v>712</v>
      </c>
      <c r="C137" s="23" t="s">
        <v>603</v>
      </c>
      <c r="D137" s="24" t="s">
        <v>729</v>
      </c>
      <c r="E137" s="25" t="s">
        <v>730</v>
      </c>
      <c r="F137" s="23" t="s">
        <v>731</v>
      </c>
      <c r="G137" s="26" t="s">
        <v>17</v>
      </c>
      <c r="H137" s="27">
        <v>30</v>
      </c>
      <c r="I137" s="22">
        <v>45</v>
      </c>
      <c r="J137" s="46">
        <v>0.71</v>
      </c>
      <c r="K137" s="47">
        <f t="shared" si="7"/>
        <v>21.3</v>
      </c>
    </row>
    <row r="138" customHeight="1" spans="1:11">
      <c r="A138" s="21" t="s">
        <v>711</v>
      </c>
      <c r="B138" s="22" t="s">
        <v>712</v>
      </c>
      <c r="C138" s="23" t="s">
        <v>599</v>
      </c>
      <c r="D138" s="28" t="s">
        <v>600</v>
      </c>
      <c r="E138" s="25" t="s">
        <v>601</v>
      </c>
      <c r="F138" s="23" t="s">
        <v>602</v>
      </c>
      <c r="G138" s="26" t="s">
        <v>17</v>
      </c>
      <c r="H138" s="27">
        <v>36</v>
      </c>
      <c r="I138" s="22">
        <v>45</v>
      </c>
      <c r="J138" s="46">
        <v>0.71</v>
      </c>
      <c r="K138" s="47">
        <f t="shared" si="7"/>
        <v>25.56</v>
      </c>
    </row>
    <row r="139" customHeight="1" spans="1:11">
      <c r="A139" s="21" t="s">
        <v>711</v>
      </c>
      <c r="B139" s="22" t="s">
        <v>712</v>
      </c>
      <c r="C139" s="7" t="s">
        <v>612</v>
      </c>
      <c r="D139" s="8" t="s">
        <v>613</v>
      </c>
      <c r="E139" s="9" t="s">
        <v>614</v>
      </c>
      <c r="F139" s="8" t="s">
        <v>615</v>
      </c>
      <c r="G139" s="8" t="s">
        <v>616</v>
      </c>
      <c r="H139" s="33">
        <v>36</v>
      </c>
      <c r="I139" s="22">
        <v>45</v>
      </c>
      <c r="J139" s="46">
        <v>0.71</v>
      </c>
      <c r="K139" s="47">
        <f t="shared" si="7"/>
        <v>25.56</v>
      </c>
    </row>
    <row r="140" s="12" customFormat="1" customHeight="1" spans="1:11">
      <c r="A140" s="21" t="s">
        <v>711</v>
      </c>
      <c r="B140" s="22" t="s">
        <v>712</v>
      </c>
      <c r="C140" s="34" t="s">
        <v>73</v>
      </c>
      <c r="D140" s="4"/>
      <c r="E140" s="4"/>
      <c r="F140" s="4"/>
      <c r="G140" s="4"/>
      <c r="H140" s="4"/>
      <c r="I140" s="48"/>
      <c r="J140" s="4"/>
      <c r="K140" s="49">
        <f>SUM(K132:K139)</f>
        <v>230.608</v>
      </c>
    </row>
    <row r="141" customHeight="1" spans="2:10">
      <c r="B141"/>
      <c r="I141" s="1"/>
      <c r="J141"/>
    </row>
    <row r="142" customHeight="1" spans="2:10">
      <c r="B142"/>
      <c r="I142" s="1"/>
      <c r="J142"/>
    </row>
    <row r="143" customHeight="1" spans="2:10">
      <c r="B143"/>
      <c r="I143" s="1"/>
      <c r="J143"/>
    </row>
    <row r="144" customHeight="1" spans="2:10">
      <c r="B144"/>
      <c r="I144" s="1"/>
      <c r="J144"/>
    </row>
    <row r="145" customHeight="1" spans="1:11">
      <c r="A145" s="16" t="s">
        <v>1</v>
      </c>
      <c r="B145" s="16" t="s">
        <v>2</v>
      </c>
      <c r="C145" s="17" t="s">
        <v>3</v>
      </c>
      <c r="D145" s="18" t="s">
        <v>4</v>
      </c>
      <c r="E145" s="19" t="s">
        <v>5</v>
      </c>
      <c r="F145" s="17" t="s">
        <v>6</v>
      </c>
      <c r="G145" s="17" t="s">
        <v>7</v>
      </c>
      <c r="H145" s="20" t="s">
        <v>8</v>
      </c>
      <c r="I145" s="17" t="s">
        <v>9</v>
      </c>
      <c r="J145" s="17" t="s">
        <v>10</v>
      </c>
      <c r="K145" s="45" t="s">
        <v>11</v>
      </c>
    </row>
    <row r="146" customHeight="1" spans="1:11">
      <c r="A146" s="54" t="s">
        <v>732</v>
      </c>
      <c r="B146" s="55">
        <v>11</v>
      </c>
      <c r="C146" s="23" t="s">
        <v>403</v>
      </c>
      <c r="D146" s="29" t="s">
        <v>733</v>
      </c>
      <c r="E146" s="56" t="s">
        <v>734</v>
      </c>
      <c r="F146" s="57" t="s">
        <v>735</v>
      </c>
      <c r="G146" s="29" t="s">
        <v>736</v>
      </c>
      <c r="H146" s="33">
        <v>45</v>
      </c>
      <c r="I146" s="46">
        <v>11</v>
      </c>
      <c r="J146" s="46">
        <v>0.71</v>
      </c>
      <c r="K146" s="47">
        <f t="shared" ref="K146:K153" si="8">J146*H146</f>
        <v>31.95</v>
      </c>
    </row>
    <row r="147" customHeight="1" spans="1:11">
      <c r="A147" s="54" t="s">
        <v>732</v>
      </c>
      <c r="B147" s="55">
        <v>11</v>
      </c>
      <c r="C147" s="23" t="s">
        <v>737</v>
      </c>
      <c r="D147" s="29" t="s">
        <v>738</v>
      </c>
      <c r="E147" s="56" t="s">
        <v>739</v>
      </c>
      <c r="F147" s="57" t="s">
        <v>740</v>
      </c>
      <c r="G147" s="29" t="s">
        <v>17</v>
      </c>
      <c r="H147" s="33">
        <v>34</v>
      </c>
      <c r="I147" s="46">
        <v>11</v>
      </c>
      <c r="J147" s="46">
        <v>0.71</v>
      </c>
      <c r="K147" s="47">
        <f t="shared" si="8"/>
        <v>24.14</v>
      </c>
    </row>
    <row r="148" customHeight="1" spans="1:11">
      <c r="A148" s="54" t="s">
        <v>732</v>
      </c>
      <c r="B148" s="55">
        <v>11</v>
      </c>
      <c r="C148" s="23" t="s">
        <v>741</v>
      </c>
      <c r="D148" s="5" t="s">
        <v>742</v>
      </c>
      <c r="E148" s="6" t="s">
        <v>743</v>
      </c>
      <c r="F148" s="7" t="s">
        <v>744</v>
      </c>
      <c r="G148" s="5" t="s">
        <v>17</v>
      </c>
      <c r="H148" s="33">
        <v>24</v>
      </c>
      <c r="I148" s="46">
        <v>11</v>
      </c>
      <c r="J148" s="46">
        <v>0.71</v>
      </c>
      <c r="K148" s="47">
        <f t="shared" si="8"/>
        <v>17.04</v>
      </c>
    </row>
    <row r="149" customHeight="1" spans="1:11">
      <c r="A149" s="54" t="s">
        <v>732</v>
      </c>
      <c r="B149" s="55">
        <v>11</v>
      </c>
      <c r="C149" s="23" t="s">
        <v>745</v>
      </c>
      <c r="D149" s="58" t="s">
        <v>746</v>
      </c>
      <c r="E149" s="59" t="s">
        <v>747</v>
      </c>
      <c r="F149" s="58" t="s">
        <v>748</v>
      </c>
      <c r="G149" s="58" t="s">
        <v>17</v>
      </c>
      <c r="H149" s="33">
        <v>29</v>
      </c>
      <c r="I149" s="46">
        <v>11</v>
      </c>
      <c r="J149" s="46">
        <v>0.71</v>
      </c>
      <c r="K149" s="47">
        <f t="shared" si="8"/>
        <v>20.59</v>
      </c>
    </row>
    <row r="150" customHeight="1" spans="1:11">
      <c r="A150" s="54" t="s">
        <v>732</v>
      </c>
      <c r="B150" s="55">
        <v>11</v>
      </c>
      <c r="C150" s="23" t="s">
        <v>749</v>
      </c>
      <c r="D150" s="29" t="s">
        <v>750</v>
      </c>
      <c r="E150" s="56" t="s">
        <v>749</v>
      </c>
      <c r="F150" s="57" t="s">
        <v>751</v>
      </c>
      <c r="G150" s="29" t="s">
        <v>17</v>
      </c>
      <c r="H150" s="33">
        <v>34</v>
      </c>
      <c r="I150" s="46">
        <v>11</v>
      </c>
      <c r="J150" s="46">
        <v>0.71</v>
      </c>
      <c r="K150" s="47">
        <f t="shared" si="8"/>
        <v>24.14</v>
      </c>
    </row>
    <row r="151" customHeight="1" spans="1:11">
      <c r="A151" s="54" t="s">
        <v>732</v>
      </c>
      <c r="B151" s="55">
        <v>11</v>
      </c>
      <c r="C151" s="23" t="s">
        <v>752</v>
      </c>
      <c r="D151" s="29" t="s">
        <v>753</v>
      </c>
      <c r="E151" s="56" t="s">
        <v>754</v>
      </c>
      <c r="F151" s="57" t="s">
        <v>755</v>
      </c>
      <c r="G151" s="29" t="s">
        <v>17</v>
      </c>
      <c r="H151" s="33">
        <v>28</v>
      </c>
      <c r="I151" s="46">
        <v>11</v>
      </c>
      <c r="J151" s="46">
        <v>0.71</v>
      </c>
      <c r="K151" s="47">
        <f t="shared" si="8"/>
        <v>19.88</v>
      </c>
    </row>
    <row r="152" customHeight="1" spans="1:11">
      <c r="A152" s="54" t="s">
        <v>732</v>
      </c>
      <c r="B152" s="55">
        <v>11</v>
      </c>
      <c r="C152" s="23" t="s">
        <v>756</v>
      </c>
      <c r="D152" s="29" t="s">
        <v>757</v>
      </c>
      <c r="E152" s="6" t="s">
        <v>758</v>
      </c>
      <c r="F152" s="7" t="s">
        <v>759</v>
      </c>
      <c r="G152" s="5" t="s">
        <v>760</v>
      </c>
      <c r="H152" s="33">
        <v>27</v>
      </c>
      <c r="I152" s="46">
        <v>11</v>
      </c>
      <c r="J152" s="46">
        <v>0.71</v>
      </c>
      <c r="K152" s="47">
        <f t="shared" si="8"/>
        <v>19.17</v>
      </c>
    </row>
    <row r="153" customHeight="1" spans="1:11">
      <c r="A153" s="54" t="s">
        <v>732</v>
      </c>
      <c r="B153" s="55">
        <v>11</v>
      </c>
      <c r="C153" s="7" t="s">
        <v>612</v>
      </c>
      <c r="D153" s="8" t="s">
        <v>613</v>
      </c>
      <c r="E153" s="9" t="s">
        <v>614</v>
      </c>
      <c r="F153" s="8" t="s">
        <v>615</v>
      </c>
      <c r="G153" s="8" t="s">
        <v>616</v>
      </c>
      <c r="H153" s="33">
        <v>36</v>
      </c>
      <c r="I153" s="46">
        <v>11</v>
      </c>
      <c r="J153" s="46">
        <v>0.71</v>
      </c>
      <c r="K153" s="47">
        <f t="shared" si="8"/>
        <v>25.56</v>
      </c>
    </row>
    <row r="154" s="12" customFormat="1" customHeight="1" spans="1:11">
      <c r="A154" s="54" t="s">
        <v>732</v>
      </c>
      <c r="B154" s="55">
        <v>11</v>
      </c>
      <c r="C154" s="34" t="s">
        <v>73</v>
      </c>
      <c r="D154" s="4"/>
      <c r="E154" s="4"/>
      <c r="F154" s="4"/>
      <c r="G154" s="4"/>
      <c r="H154" s="4"/>
      <c r="I154" s="48"/>
      <c r="J154" s="4"/>
      <c r="K154" s="49"/>
    </row>
    <row r="155" customHeight="1" spans="2:10">
      <c r="B155"/>
      <c r="I155" s="1"/>
      <c r="J155"/>
    </row>
    <row r="156" customHeight="1" spans="2:10">
      <c r="B156"/>
      <c r="I156" s="1"/>
      <c r="J156"/>
    </row>
    <row r="157" customHeight="1" spans="1:11">
      <c r="A157" s="16" t="s">
        <v>1</v>
      </c>
      <c r="B157" s="16" t="s">
        <v>2</v>
      </c>
      <c r="C157" s="17" t="s">
        <v>3</v>
      </c>
      <c r="D157" s="18" t="s">
        <v>4</v>
      </c>
      <c r="E157" s="19" t="s">
        <v>5</v>
      </c>
      <c r="F157" s="17" t="s">
        <v>6</v>
      </c>
      <c r="G157" s="17" t="s">
        <v>7</v>
      </c>
      <c r="H157" s="20" t="s">
        <v>8</v>
      </c>
      <c r="I157" s="17" t="s">
        <v>9</v>
      </c>
      <c r="J157" s="17" t="s">
        <v>10</v>
      </c>
      <c r="K157" s="45" t="s">
        <v>11</v>
      </c>
    </row>
    <row r="158" customHeight="1" spans="1:11">
      <c r="A158" s="54" t="s">
        <v>761</v>
      </c>
      <c r="B158" s="55">
        <v>46</v>
      </c>
      <c r="C158" s="23" t="s">
        <v>762</v>
      </c>
      <c r="D158" s="5"/>
      <c r="E158" s="6" t="s">
        <v>763</v>
      </c>
      <c r="F158" s="7"/>
      <c r="G158" s="5"/>
      <c r="H158" s="33"/>
      <c r="I158" s="46"/>
      <c r="J158" s="46"/>
      <c r="K158" s="47">
        <f t="shared" ref="K158:K166" si="9">J158*H158</f>
        <v>0</v>
      </c>
    </row>
    <row r="159" customHeight="1" spans="1:11">
      <c r="A159" s="54" t="s">
        <v>761</v>
      </c>
      <c r="B159" s="55">
        <v>46</v>
      </c>
      <c r="C159" s="23" t="s">
        <v>764</v>
      </c>
      <c r="D159" s="29" t="s">
        <v>765</v>
      </c>
      <c r="E159" s="56" t="s">
        <v>766</v>
      </c>
      <c r="F159" s="57" t="s">
        <v>767</v>
      </c>
      <c r="G159" s="29" t="s">
        <v>17</v>
      </c>
      <c r="H159" s="33">
        <v>38</v>
      </c>
      <c r="I159" s="46">
        <v>46</v>
      </c>
      <c r="J159" s="46">
        <v>0.71</v>
      </c>
      <c r="K159" s="47">
        <f t="shared" si="9"/>
        <v>26.98</v>
      </c>
    </row>
    <row r="160" customHeight="1" spans="1:11">
      <c r="A160" s="54" t="s">
        <v>761</v>
      </c>
      <c r="B160" s="55">
        <v>46</v>
      </c>
      <c r="C160" s="23" t="s">
        <v>768</v>
      </c>
      <c r="D160" s="60" t="s">
        <v>769</v>
      </c>
      <c r="E160" s="56" t="s">
        <v>770</v>
      </c>
      <c r="F160" s="57" t="s">
        <v>771</v>
      </c>
      <c r="G160" s="29" t="s">
        <v>22</v>
      </c>
      <c r="H160" s="33">
        <v>55</v>
      </c>
      <c r="I160" s="46">
        <v>46</v>
      </c>
      <c r="J160" s="46">
        <v>0.76</v>
      </c>
      <c r="K160" s="47">
        <f t="shared" si="9"/>
        <v>41.8</v>
      </c>
    </row>
    <row r="161" customHeight="1" spans="1:11">
      <c r="A161" s="23" t="s">
        <v>761</v>
      </c>
      <c r="B161" s="55">
        <v>46</v>
      </c>
      <c r="C161" s="7" t="s">
        <v>772</v>
      </c>
      <c r="D161" s="7" t="s">
        <v>773</v>
      </c>
      <c r="E161" s="6" t="s">
        <v>772</v>
      </c>
      <c r="F161" s="7"/>
      <c r="G161" s="7" t="s">
        <v>22</v>
      </c>
      <c r="H161" s="33">
        <v>25</v>
      </c>
      <c r="I161" s="46">
        <v>46</v>
      </c>
      <c r="J161" s="46">
        <v>1</v>
      </c>
      <c r="K161" s="47">
        <f t="shared" si="9"/>
        <v>25</v>
      </c>
    </row>
    <row r="162" customHeight="1" spans="1:11">
      <c r="A162" s="54" t="s">
        <v>761</v>
      </c>
      <c r="B162" s="55">
        <v>46</v>
      </c>
      <c r="C162" s="41" t="s">
        <v>774</v>
      </c>
      <c r="D162" s="40"/>
      <c r="E162" s="41" t="s">
        <v>522</v>
      </c>
      <c r="F162" s="39"/>
      <c r="G162" s="40"/>
      <c r="H162" s="33"/>
      <c r="I162" s="46"/>
      <c r="J162" s="46"/>
      <c r="K162" s="47">
        <f t="shared" si="9"/>
        <v>0</v>
      </c>
    </row>
    <row r="163" customHeight="1" spans="1:11">
      <c r="A163" s="23" t="s">
        <v>761</v>
      </c>
      <c r="B163" s="55">
        <v>46</v>
      </c>
      <c r="C163" s="41" t="s">
        <v>143</v>
      </c>
      <c r="D163" s="288" t="s">
        <v>148</v>
      </c>
      <c r="E163" s="41" t="s">
        <v>149</v>
      </c>
      <c r="F163" s="41" t="s">
        <v>150</v>
      </c>
      <c r="G163" s="37" t="s">
        <v>147</v>
      </c>
      <c r="H163" s="33">
        <v>46</v>
      </c>
      <c r="I163" s="46">
        <v>46</v>
      </c>
      <c r="J163" s="46">
        <v>0.71</v>
      </c>
      <c r="K163" s="47">
        <f t="shared" si="9"/>
        <v>32.66</v>
      </c>
    </row>
    <row r="164" customHeight="1" spans="1:11">
      <c r="A164" s="54" t="s">
        <v>761</v>
      </c>
      <c r="B164" s="55">
        <v>46</v>
      </c>
      <c r="C164" s="7" t="s">
        <v>671</v>
      </c>
      <c r="D164" s="284" t="s">
        <v>672</v>
      </c>
      <c r="E164" s="286" t="s">
        <v>673</v>
      </c>
      <c r="F164" s="281" t="s">
        <v>71</v>
      </c>
      <c r="G164" s="5" t="s">
        <v>72</v>
      </c>
      <c r="H164" s="44">
        <v>47</v>
      </c>
      <c r="I164" s="52">
        <v>46</v>
      </c>
      <c r="J164" s="46">
        <v>0.71</v>
      </c>
      <c r="K164" s="47">
        <f t="shared" si="9"/>
        <v>33.37</v>
      </c>
    </row>
    <row r="165" customHeight="1" spans="1:11">
      <c r="A165" s="23" t="s">
        <v>761</v>
      </c>
      <c r="B165" s="55">
        <v>46</v>
      </c>
      <c r="C165" s="61" t="s">
        <v>143</v>
      </c>
      <c r="D165" s="288" t="s">
        <v>144</v>
      </c>
      <c r="E165" s="62" t="s">
        <v>145</v>
      </c>
      <c r="F165" s="62" t="s">
        <v>146</v>
      </c>
      <c r="G165" s="62" t="s">
        <v>147</v>
      </c>
      <c r="H165" s="63">
        <v>32</v>
      </c>
      <c r="I165" s="46">
        <v>46</v>
      </c>
      <c r="J165" s="46">
        <v>0.71</v>
      </c>
      <c r="K165" s="47">
        <f t="shared" si="9"/>
        <v>22.72</v>
      </c>
    </row>
    <row r="166" customHeight="1" spans="1:11">
      <c r="A166" s="54" t="s">
        <v>761</v>
      </c>
      <c r="B166" s="55">
        <v>46</v>
      </c>
      <c r="C166" s="7" t="s">
        <v>612</v>
      </c>
      <c r="D166" s="8" t="s">
        <v>613</v>
      </c>
      <c r="E166" s="9" t="s">
        <v>614</v>
      </c>
      <c r="F166" s="8" t="s">
        <v>615</v>
      </c>
      <c r="G166" s="8" t="s">
        <v>616</v>
      </c>
      <c r="H166" s="33">
        <v>36</v>
      </c>
      <c r="I166" s="46">
        <v>46</v>
      </c>
      <c r="J166" s="46">
        <v>0.71</v>
      </c>
      <c r="K166" s="47">
        <f t="shared" si="9"/>
        <v>25.56</v>
      </c>
    </row>
    <row r="167" s="12" customFormat="1" customHeight="1" spans="1:11">
      <c r="A167" s="23" t="s">
        <v>761</v>
      </c>
      <c r="B167" s="55">
        <v>46</v>
      </c>
      <c r="C167" s="34" t="s">
        <v>73</v>
      </c>
      <c r="D167" s="4"/>
      <c r="E167" s="4"/>
      <c r="F167" s="4"/>
      <c r="G167" s="4"/>
      <c r="H167" s="4"/>
      <c r="I167" s="48"/>
      <c r="J167" s="4"/>
      <c r="K167" s="49"/>
    </row>
    <row r="168" customHeight="1" spans="1:10">
      <c r="A168" s="64"/>
      <c r="B168" s="65"/>
      <c r="C168" s="66"/>
      <c r="I168" s="1"/>
      <c r="J168"/>
    </row>
    <row r="169" customHeight="1" spans="1:10">
      <c r="A169" s="64"/>
      <c r="B169" s="65"/>
      <c r="C169" s="66"/>
      <c r="I169" s="1"/>
      <c r="J169"/>
    </row>
    <row r="170" customHeight="1" spans="1:10">
      <c r="A170" s="64"/>
      <c r="B170" s="65"/>
      <c r="C170" s="66"/>
      <c r="I170" s="1"/>
      <c r="J170"/>
    </row>
    <row r="171" customHeight="1" spans="2:10">
      <c r="B171"/>
      <c r="I171" s="1"/>
      <c r="J171"/>
    </row>
    <row r="172" customHeight="1" spans="1:11">
      <c r="A172" s="16" t="s">
        <v>1</v>
      </c>
      <c r="B172" s="16" t="s">
        <v>2</v>
      </c>
      <c r="C172" s="17" t="s">
        <v>3</v>
      </c>
      <c r="D172" s="18" t="s">
        <v>4</v>
      </c>
      <c r="E172" s="19" t="s">
        <v>5</v>
      </c>
      <c r="F172" s="17" t="s">
        <v>6</v>
      </c>
      <c r="G172" s="17" t="s">
        <v>7</v>
      </c>
      <c r="H172" s="20" t="s">
        <v>8</v>
      </c>
      <c r="I172" s="17" t="s">
        <v>9</v>
      </c>
      <c r="J172" s="17" t="s">
        <v>10</v>
      </c>
      <c r="K172" s="45" t="s">
        <v>11</v>
      </c>
    </row>
    <row r="173" customHeight="1" spans="1:11">
      <c r="A173" s="54" t="s">
        <v>775</v>
      </c>
      <c r="B173" s="55">
        <v>32</v>
      </c>
      <c r="C173" s="67" t="s">
        <v>776</v>
      </c>
      <c r="D173" s="29" t="s">
        <v>777</v>
      </c>
      <c r="E173" s="29" t="s">
        <v>778</v>
      </c>
      <c r="F173" s="29" t="s">
        <v>779</v>
      </c>
      <c r="G173" s="68" t="s">
        <v>17</v>
      </c>
      <c r="H173" s="46">
        <v>40</v>
      </c>
      <c r="I173" s="46">
        <v>32</v>
      </c>
      <c r="J173" s="46">
        <v>0.71</v>
      </c>
      <c r="K173" s="47">
        <f t="shared" ref="K173:K184" si="10">J173*H173</f>
        <v>28.4</v>
      </c>
    </row>
    <row r="174" customHeight="1" spans="1:11">
      <c r="A174" s="54" t="s">
        <v>775</v>
      </c>
      <c r="B174" s="55">
        <v>32</v>
      </c>
      <c r="C174" s="67" t="s">
        <v>780</v>
      </c>
      <c r="D174" s="289" t="s">
        <v>414</v>
      </c>
      <c r="E174" s="289" t="s">
        <v>415</v>
      </c>
      <c r="F174" s="29" t="s">
        <v>781</v>
      </c>
      <c r="G174" s="68" t="s">
        <v>17</v>
      </c>
      <c r="H174" s="46">
        <v>26</v>
      </c>
      <c r="I174" s="46">
        <v>32</v>
      </c>
      <c r="J174" s="46">
        <v>0.71</v>
      </c>
      <c r="K174" s="47">
        <f t="shared" si="10"/>
        <v>18.46</v>
      </c>
    </row>
    <row r="175" customHeight="1" spans="1:11">
      <c r="A175" s="54" t="s">
        <v>775</v>
      </c>
      <c r="B175" s="55">
        <v>32</v>
      </c>
      <c r="C175" s="67" t="s">
        <v>782</v>
      </c>
      <c r="D175" s="7"/>
      <c r="E175" s="7" t="s">
        <v>763</v>
      </c>
      <c r="F175" s="7"/>
      <c r="G175" s="46"/>
      <c r="H175" s="46"/>
      <c r="I175" s="46"/>
      <c r="J175" s="46"/>
      <c r="K175" s="47">
        <f t="shared" si="10"/>
        <v>0</v>
      </c>
    </row>
    <row r="176" customHeight="1" spans="1:11">
      <c r="A176" s="54" t="s">
        <v>775</v>
      </c>
      <c r="B176" s="55">
        <v>32</v>
      </c>
      <c r="C176" s="67" t="s">
        <v>783</v>
      </c>
      <c r="D176" s="7"/>
      <c r="E176" s="7" t="s">
        <v>763</v>
      </c>
      <c r="F176" s="7"/>
      <c r="G176" s="46"/>
      <c r="H176" s="46"/>
      <c r="I176" s="46"/>
      <c r="J176" s="46"/>
      <c r="K176" s="47">
        <f t="shared" si="10"/>
        <v>0</v>
      </c>
    </row>
    <row r="177" customHeight="1" spans="1:11">
      <c r="A177" s="54" t="s">
        <v>775</v>
      </c>
      <c r="B177" s="55">
        <v>32</v>
      </c>
      <c r="C177" s="67" t="s">
        <v>407</v>
      </c>
      <c r="D177" s="289" t="s">
        <v>408</v>
      </c>
      <c r="E177" s="5" t="s">
        <v>407</v>
      </c>
      <c r="F177" s="69" t="s">
        <v>784</v>
      </c>
      <c r="G177" s="68" t="s">
        <v>17</v>
      </c>
      <c r="H177" s="33">
        <v>20</v>
      </c>
      <c r="I177" s="46">
        <v>32</v>
      </c>
      <c r="J177" s="46">
        <v>0.71</v>
      </c>
      <c r="K177" s="47">
        <f t="shared" si="10"/>
        <v>14.2</v>
      </c>
    </row>
    <row r="178" customHeight="1" spans="1:11">
      <c r="A178" s="54" t="s">
        <v>775</v>
      </c>
      <c r="B178" s="55">
        <v>32</v>
      </c>
      <c r="C178" s="70" t="s">
        <v>752</v>
      </c>
      <c r="D178" s="29" t="s">
        <v>753</v>
      </c>
      <c r="E178" s="29" t="s">
        <v>754</v>
      </c>
      <c r="F178" s="29" t="s">
        <v>755</v>
      </c>
      <c r="G178" s="68" t="s">
        <v>17</v>
      </c>
      <c r="H178" s="33">
        <v>28</v>
      </c>
      <c r="I178" s="46">
        <v>32</v>
      </c>
      <c r="J178" s="46">
        <v>0.71</v>
      </c>
      <c r="K178" s="47">
        <f t="shared" si="10"/>
        <v>19.88</v>
      </c>
    </row>
    <row r="179" customHeight="1" spans="1:11">
      <c r="A179" s="54" t="s">
        <v>775</v>
      </c>
      <c r="B179" s="55">
        <v>32</v>
      </c>
      <c r="C179" s="70" t="s">
        <v>785</v>
      </c>
      <c r="D179" s="290" t="s">
        <v>746</v>
      </c>
      <c r="E179" s="58" t="s">
        <v>747</v>
      </c>
      <c r="F179" s="58" t="s">
        <v>748</v>
      </c>
      <c r="G179" s="68" t="s">
        <v>17</v>
      </c>
      <c r="H179" s="71">
        <v>29</v>
      </c>
      <c r="I179" s="46">
        <v>32</v>
      </c>
      <c r="J179" s="46">
        <v>0.71</v>
      </c>
      <c r="K179" s="47">
        <f t="shared" si="10"/>
        <v>20.59</v>
      </c>
    </row>
    <row r="180" customHeight="1" spans="1:11">
      <c r="A180" s="54" t="s">
        <v>775</v>
      </c>
      <c r="B180" s="72">
        <v>32</v>
      </c>
      <c r="C180" s="70" t="s">
        <v>786</v>
      </c>
      <c r="D180" s="291" t="s">
        <v>404</v>
      </c>
      <c r="E180" s="74" t="s">
        <v>405</v>
      </c>
      <c r="F180" s="74" t="s">
        <v>406</v>
      </c>
      <c r="G180" s="74" t="s">
        <v>17</v>
      </c>
      <c r="H180" s="75">
        <v>38</v>
      </c>
      <c r="I180" s="73">
        <v>32</v>
      </c>
      <c r="J180" s="73">
        <v>0.71</v>
      </c>
      <c r="K180" s="47">
        <f t="shared" si="10"/>
        <v>26.98</v>
      </c>
    </row>
    <row r="181" customHeight="1" spans="1:11">
      <c r="A181" s="54" t="s">
        <v>775</v>
      </c>
      <c r="B181" s="76"/>
      <c r="C181" s="67" t="s">
        <v>787</v>
      </c>
      <c r="D181" s="77"/>
      <c r="E181" s="78"/>
      <c r="F181" s="78"/>
      <c r="G181" s="78"/>
      <c r="H181" s="79"/>
      <c r="I181" s="77"/>
      <c r="J181" s="77"/>
      <c r="K181" s="47">
        <f t="shared" si="10"/>
        <v>0</v>
      </c>
    </row>
    <row r="182" customHeight="1" spans="1:11">
      <c r="A182" s="54" t="s">
        <v>775</v>
      </c>
      <c r="B182" s="55">
        <v>32</v>
      </c>
      <c r="C182" s="70" t="s">
        <v>788</v>
      </c>
      <c r="D182" s="281" t="s">
        <v>789</v>
      </c>
      <c r="E182" s="5" t="s">
        <v>790</v>
      </c>
      <c r="F182" s="29" t="s">
        <v>412</v>
      </c>
      <c r="G182" s="68" t="s">
        <v>17</v>
      </c>
      <c r="H182" s="46">
        <v>48</v>
      </c>
      <c r="I182" s="46">
        <v>32</v>
      </c>
      <c r="J182" s="46">
        <v>0.71</v>
      </c>
      <c r="K182" s="47">
        <f t="shared" si="10"/>
        <v>34.08</v>
      </c>
    </row>
    <row r="183" customHeight="1" spans="1:11">
      <c r="A183" s="54" t="s">
        <v>775</v>
      </c>
      <c r="B183" s="55">
        <v>32</v>
      </c>
      <c r="C183" s="67" t="s">
        <v>791</v>
      </c>
      <c r="D183" s="289" t="s">
        <v>757</v>
      </c>
      <c r="E183" s="7" t="s">
        <v>758</v>
      </c>
      <c r="F183" s="281" t="s">
        <v>759</v>
      </c>
      <c r="G183" s="52" t="s">
        <v>760</v>
      </c>
      <c r="H183" s="46">
        <v>27</v>
      </c>
      <c r="I183" s="46">
        <v>32</v>
      </c>
      <c r="J183" s="46">
        <v>0.71</v>
      </c>
      <c r="K183" s="47">
        <f t="shared" si="10"/>
        <v>19.17</v>
      </c>
    </row>
    <row r="184" customHeight="1" spans="1:11">
      <c r="A184" s="54" t="s">
        <v>775</v>
      </c>
      <c r="B184" s="55">
        <v>32</v>
      </c>
      <c r="C184" s="7" t="s">
        <v>612</v>
      </c>
      <c r="D184" s="8" t="s">
        <v>613</v>
      </c>
      <c r="E184" s="9" t="s">
        <v>614</v>
      </c>
      <c r="F184" s="8" t="s">
        <v>615</v>
      </c>
      <c r="G184" s="8" t="s">
        <v>616</v>
      </c>
      <c r="H184" s="33">
        <v>36</v>
      </c>
      <c r="I184" s="46">
        <v>31</v>
      </c>
      <c r="J184" s="46">
        <v>0.71</v>
      </c>
      <c r="K184" s="47">
        <f t="shared" si="10"/>
        <v>25.56</v>
      </c>
    </row>
    <row r="185" s="12" customFormat="1" customHeight="1" spans="1:11">
      <c r="A185" s="54" t="s">
        <v>775</v>
      </c>
      <c r="B185" s="55">
        <v>32</v>
      </c>
      <c r="C185" s="34" t="s">
        <v>73</v>
      </c>
      <c r="D185" s="4"/>
      <c r="E185" s="4"/>
      <c r="F185" s="4"/>
      <c r="G185" s="4"/>
      <c r="H185" s="4"/>
      <c r="I185" s="48"/>
      <c r="J185" s="4"/>
      <c r="K185" s="49">
        <f>SUM(K173:K184)</f>
        <v>207.32</v>
      </c>
    </row>
    <row r="186" customHeight="1" spans="2:10">
      <c r="B186"/>
      <c r="I186" s="1"/>
      <c r="J186"/>
    </row>
    <row r="187" customHeight="1" spans="2:10">
      <c r="B187"/>
      <c r="I187" s="1"/>
      <c r="J187"/>
    </row>
    <row r="188" customHeight="1" spans="1:11">
      <c r="A188" s="54" t="s">
        <v>792</v>
      </c>
      <c r="B188" s="55">
        <v>36</v>
      </c>
      <c r="C188" s="23" t="s">
        <v>403</v>
      </c>
      <c r="D188" s="7" t="s">
        <v>404</v>
      </c>
      <c r="E188" s="80" t="s">
        <v>405</v>
      </c>
      <c r="F188" s="57" t="s">
        <v>406</v>
      </c>
      <c r="G188" s="81" t="s">
        <v>17</v>
      </c>
      <c r="H188" s="33">
        <v>38</v>
      </c>
      <c r="I188" s="46">
        <v>36</v>
      </c>
      <c r="J188" s="46">
        <v>0.71</v>
      </c>
      <c r="K188" s="47">
        <f>J188*H188</f>
        <v>26.98</v>
      </c>
    </row>
    <row r="189" customHeight="1" spans="1:11">
      <c r="A189" s="24" t="s">
        <v>792</v>
      </c>
      <c r="B189" s="55">
        <v>36</v>
      </c>
      <c r="C189" s="23" t="s">
        <v>741</v>
      </c>
      <c r="D189" s="5" t="s">
        <v>742</v>
      </c>
      <c r="E189" s="6" t="s">
        <v>743</v>
      </c>
      <c r="F189" s="7" t="s">
        <v>744</v>
      </c>
      <c r="G189" s="5" t="s">
        <v>17</v>
      </c>
      <c r="H189" s="33">
        <v>24</v>
      </c>
      <c r="I189" s="46">
        <v>36</v>
      </c>
      <c r="J189" s="46">
        <v>0.71</v>
      </c>
      <c r="K189" s="47">
        <f>J189*H189</f>
        <v>17.04</v>
      </c>
    </row>
    <row r="190" customHeight="1" spans="1:11">
      <c r="A190" s="24" t="s">
        <v>792</v>
      </c>
      <c r="B190" s="55">
        <v>36</v>
      </c>
      <c r="C190" s="23" t="s">
        <v>745</v>
      </c>
      <c r="D190" s="58" t="s">
        <v>746</v>
      </c>
      <c r="E190" s="59" t="s">
        <v>747</v>
      </c>
      <c r="F190" s="58" t="s">
        <v>748</v>
      </c>
      <c r="G190" s="58" t="s">
        <v>17</v>
      </c>
      <c r="H190" s="33">
        <v>29</v>
      </c>
      <c r="I190" s="46">
        <v>36</v>
      </c>
      <c r="J190" s="46">
        <v>0.71</v>
      </c>
      <c r="K190" s="47">
        <f t="shared" ref="K190:K196" si="11">J190*H190</f>
        <v>20.59</v>
      </c>
    </row>
    <row r="191" customHeight="1" spans="1:11">
      <c r="A191" s="24" t="s">
        <v>792</v>
      </c>
      <c r="B191" s="55">
        <v>36</v>
      </c>
      <c r="C191" s="23" t="s">
        <v>793</v>
      </c>
      <c r="D191" s="29" t="s">
        <v>777</v>
      </c>
      <c r="E191" s="56" t="s">
        <v>778</v>
      </c>
      <c r="F191" s="57" t="s">
        <v>794</v>
      </c>
      <c r="G191" s="29" t="s">
        <v>17</v>
      </c>
      <c r="H191" s="33">
        <v>40</v>
      </c>
      <c r="I191" s="46">
        <v>36</v>
      </c>
      <c r="J191" s="46">
        <v>0.71</v>
      </c>
      <c r="K191" s="47">
        <f t="shared" si="11"/>
        <v>28.4</v>
      </c>
    </row>
    <row r="192" customHeight="1" spans="1:11">
      <c r="A192" s="24" t="s">
        <v>792</v>
      </c>
      <c r="B192" s="55">
        <v>36</v>
      </c>
      <c r="C192" s="23" t="s">
        <v>407</v>
      </c>
      <c r="D192" s="82" t="s">
        <v>408</v>
      </c>
      <c r="E192" s="83" t="s">
        <v>407</v>
      </c>
      <c r="F192" s="84" t="s">
        <v>409</v>
      </c>
      <c r="G192" s="85" t="s">
        <v>17</v>
      </c>
      <c r="H192" s="33">
        <v>20</v>
      </c>
      <c r="I192" s="46">
        <v>36</v>
      </c>
      <c r="J192" s="46">
        <v>0.71</v>
      </c>
      <c r="K192" s="47">
        <f t="shared" si="11"/>
        <v>14.2</v>
      </c>
    </row>
    <row r="193" customHeight="1" spans="1:11">
      <c r="A193" s="24" t="s">
        <v>792</v>
      </c>
      <c r="B193" s="55">
        <v>36</v>
      </c>
      <c r="C193" s="23" t="s">
        <v>407</v>
      </c>
      <c r="D193" s="82" t="s">
        <v>410</v>
      </c>
      <c r="E193" s="83" t="s">
        <v>411</v>
      </c>
      <c r="F193" s="84" t="s">
        <v>412</v>
      </c>
      <c r="G193" s="85" t="s">
        <v>17</v>
      </c>
      <c r="H193" s="33">
        <v>19</v>
      </c>
      <c r="I193" s="46">
        <v>36</v>
      </c>
      <c r="J193" s="46">
        <v>0.71</v>
      </c>
      <c r="K193" s="47">
        <f t="shared" si="11"/>
        <v>13.49</v>
      </c>
    </row>
    <row r="194" customHeight="1" spans="1:11">
      <c r="A194" s="24" t="s">
        <v>792</v>
      </c>
      <c r="B194" s="55">
        <v>36</v>
      </c>
      <c r="C194" s="23" t="s">
        <v>752</v>
      </c>
      <c r="D194" s="29" t="s">
        <v>753</v>
      </c>
      <c r="E194" s="56" t="s">
        <v>754</v>
      </c>
      <c r="F194" s="57" t="s">
        <v>755</v>
      </c>
      <c r="G194" s="29" t="s">
        <v>17</v>
      </c>
      <c r="H194" s="33">
        <v>28</v>
      </c>
      <c r="I194" s="46">
        <v>36</v>
      </c>
      <c r="J194" s="46">
        <v>0.71</v>
      </c>
      <c r="K194" s="47">
        <f t="shared" si="11"/>
        <v>19.88</v>
      </c>
    </row>
    <row r="195" customHeight="1" spans="1:11">
      <c r="A195" s="24" t="s">
        <v>792</v>
      </c>
      <c r="B195" s="55">
        <v>36</v>
      </c>
      <c r="C195" s="23" t="s">
        <v>756</v>
      </c>
      <c r="D195" s="29" t="s">
        <v>757</v>
      </c>
      <c r="E195" s="6" t="s">
        <v>758</v>
      </c>
      <c r="F195" s="7" t="s">
        <v>759</v>
      </c>
      <c r="G195" s="5" t="s">
        <v>760</v>
      </c>
      <c r="H195" s="33">
        <v>27</v>
      </c>
      <c r="I195" s="46">
        <v>36</v>
      </c>
      <c r="J195" s="46">
        <v>0.71</v>
      </c>
      <c r="K195" s="47">
        <f t="shared" si="11"/>
        <v>19.17</v>
      </c>
    </row>
    <row r="196" customHeight="1" spans="1:11">
      <c r="A196" s="24" t="s">
        <v>792</v>
      </c>
      <c r="B196" s="55">
        <v>36</v>
      </c>
      <c r="C196" s="7" t="s">
        <v>612</v>
      </c>
      <c r="D196" s="8" t="s">
        <v>613</v>
      </c>
      <c r="E196" s="9" t="s">
        <v>614</v>
      </c>
      <c r="F196" s="8" t="s">
        <v>615</v>
      </c>
      <c r="G196" s="8" t="s">
        <v>616</v>
      </c>
      <c r="H196" s="33">
        <v>36</v>
      </c>
      <c r="I196" s="46">
        <v>36</v>
      </c>
      <c r="J196" s="46">
        <v>0.71</v>
      </c>
      <c r="K196" s="47">
        <f t="shared" si="11"/>
        <v>25.56</v>
      </c>
    </row>
    <row r="197" s="12" customFormat="1" customHeight="1" spans="1:11">
      <c r="A197" s="24" t="s">
        <v>792</v>
      </c>
      <c r="B197" s="55">
        <v>36</v>
      </c>
      <c r="C197" s="34" t="s">
        <v>73</v>
      </c>
      <c r="D197" s="4"/>
      <c r="E197" s="4"/>
      <c r="F197" s="4"/>
      <c r="G197" s="4"/>
      <c r="H197" s="4"/>
      <c r="I197" s="48"/>
      <c r="J197" s="4"/>
      <c r="K197" s="49">
        <f>SUM(K188:K196)</f>
        <v>185.31</v>
      </c>
    </row>
    <row r="198" customHeight="1" spans="2:10">
      <c r="B198"/>
      <c r="I198" s="1"/>
      <c r="J198"/>
    </row>
    <row r="199" customHeight="1" spans="2:10">
      <c r="B199"/>
      <c r="I199" s="1"/>
      <c r="J199"/>
    </row>
    <row r="200" customHeight="1" spans="1:11">
      <c r="A200" s="24" t="s">
        <v>795</v>
      </c>
      <c r="B200" s="55">
        <v>38</v>
      </c>
      <c r="C200" s="23" t="s">
        <v>403</v>
      </c>
      <c r="D200" s="7" t="s">
        <v>404</v>
      </c>
      <c r="E200" s="56" t="s">
        <v>405</v>
      </c>
      <c r="F200" s="57" t="s">
        <v>406</v>
      </c>
      <c r="G200" s="29" t="s">
        <v>17</v>
      </c>
      <c r="H200" s="33">
        <v>38</v>
      </c>
      <c r="I200" s="46">
        <v>38</v>
      </c>
      <c r="J200" s="46">
        <v>0.71</v>
      </c>
      <c r="K200" s="47">
        <f>J200*H200</f>
        <v>26.98</v>
      </c>
    </row>
    <row r="201" customHeight="1" spans="1:11">
      <c r="A201" s="24" t="s">
        <v>795</v>
      </c>
      <c r="B201" s="55">
        <v>38</v>
      </c>
      <c r="C201" s="23" t="s">
        <v>741</v>
      </c>
      <c r="D201" s="5" t="s">
        <v>742</v>
      </c>
      <c r="E201" s="6" t="s">
        <v>743</v>
      </c>
      <c r="F201" s="7" t="s">
        <v>744</v>
      </c>
      <c r="G201" s="5" t="s">
        <v>17</v>
      </c>
      <c r="H201" s="33">
        <v>24</v>
      </c>
      <c r="I201" s="46">
        <v>38</v>
      </c>
      <c r="J201" s="46">
        <v>0.71</v>
      </c>
      <c r="K201" s="47">
        <f>J201*H201</f>
        <v>17.04</v>
      </c>
    </row>
    <row r="202" customHeight="1" spans="1:11">
      <c r="A202" s="24" t="s">
        <v>795</v>
      </c>
      <c r="B202" s="55">
        <v>38</v>
      </c>
      <c r="C202" s="23" t="s">
        <v>745</v>
      </c>
      <c r="D202" s="58" t="s">
        <v>746</v>
      </c>
      <c r="E202" s="59" t="s">
        <v>747</v>
      </c>
      <c r="F202" s="58" t="s">
        <v>748</v>
      </c>
      <c r="G202" s="58" t="s">
        <v>17</v>
      </c>
      <c r="H202" s="33">
        <v>29</v>
      </c>
      <c r="I202" s="46">
        <v>38</v>
      </c>
      <c r="J202" s="46">
        <v>0.71</v>
      </c>
      <c r="K202" s="47">
        <f t="shared" ref="K202:K208" si="12">J202*H202</f>
        <v>20.59</v>
      </c>
    </row>
    <row r="203" customHeight="1" spans="1:11">
      <c r="A203" s="24" t="s">
        <v>795</v>
      </c>
      <c r="B203" s="55">
        <v>38</v>
      </c>
      <c r="C203" s="23" t="s">
        <v>793</v>
      </c>
      <c r="D203" s="29" t="s">
        <v>777</v>
      </c>
      <c r="E203" s="56" t="s">
        <v>778</v>
      </c>
      <c r="F203" s="57" t="s">
        <v>794</v>
      </c>
      <c r="G203" s="29" t="s">
        <v>17</v>
      </c>
      <c r="H203" s="33">
        <v>40</v>
      </c>
      <c r="I203" s="46">
        <v>38</v>
      </c>
      <c r="J203" s="46">
        <v>0.71</v>
      </c>
      <c r="K203" s="47">
        <f t="shared" si="12"/>
        <v>28.4</v>
      </c>
    </row>
    <row r="204" customHeight="1" spans="1:11">
      <c r="A204" s="24" t="s">
        <v>795</v>
      </c>
      <c r="B204" s="55">
        <v>38</v>
      </c>
      <c r="C204" s="23" t="s">
        <v>407</v>
      </c>
      <c r="D204" s="82" t="s">
        <v>408</v>
      </c>
      <c r="E204" s="83" t="s">
        <v>407</v>
      </c>
      <c r="F204" s="84" t="s">
        <v>409</v>
      </c>
      <c r="G204" s="85" t="s">
        <v>17</v>
      </c>
      <c r="H204" s="33">
        <v>20</v>
      </c>
      <c r="I204" s="46">
        <v>38</v>
      </c>
      <c r="J204" s="46">
        <v>0.71</v>
      </c>
      <c r="K204" s="47">
        <f t="shared" si="12"/>
        <v>14.2</v>
      </c>
    </row>
    <row r="205" customHeight="1" spans="1:11">
      <c r="A205" s="24" t="s">
        <v>795</v>
      </c>
      <c r="B205" s="55">
        <v>38</v>
      </c>
      <c r="C205" s="23" t="s">
        <v>407</v>
      </c>
      <c r="D205" s="82" t="s">
        <v>410</v>
      </c>
      <c r="E205" s="83" t="s">
        <v>411</v>
      </c>
      <c r="F205" s="84" t="s">
        <v>412</v>
      </c>
      <c r="G205" s="85" t="s">
        <v>17</v>
      </c>
      <c r="H205" s="33">
        <v>19</v>
      </c>
      <c r="I205" s="46">
        <v>38</v>
      </c>
      <c r="J205" s="46">
        <v>0.71</v>
      </c>
      <c r="K205" s="47">
        <f t="shared" si="12"/>
        <v>13.49</v>
      </c>
    </row>
    <row r="206" customHeight="1" spans="1:11">
      <c r="A206" s="24" t="s">
        <v>795</v>
      </c>
      <c r="B206" s="55">
        <v>38</v>
      </c>
      <c r="C206" s="23" t="s">
        <v>752</v>
      </c>
      <c r="D206" s="29" t="s">
        <v>753</v>
      </c>
      <c r="E206" s="56" t="s">
        <v>754</v>
      </c>
      <c r="F206" s="57" t="s">
        <v>755</v>
      </c>
      <c r="G206" s="29" t="s">
        <v>17</v>
      </c>
      <c r="H206" s="33">
        <v>28</v>
      </c>
      <c r="I206" s="46">
        <v>38</v>
      </c>
      <c r="J206" s="46">
        <v>0.71</v>
      </c>
      <c r="K206" s="47">
        <f t="shared" si="12"/>
        <v>19.88</v>
      </c>
    </row>
    <row r="207" customHeight="1" spans="1:11">
      <c r="A207" s="24" t="s">
        <v>795</v>
      </c>
      <c r="B207" s="55">
        <v>38</v>
      </c>
      <c r="C207" s="23" t="s">
        <v>756</v>
      </c>
      <c r="D207" s="29" t="s">
        <v>757</v>
      </c>
      <c r="E207" s="6" t="s">
        <v>758</v>
      </c>
      <c r="F207" s="7" t="s">
        <v>759</v>
      </c>
      <c r="G207" s="5" t="s">
        <v>760</v>
      </c>
      <c r="H207" s="33">
        <v>27</v>
      </c>
      <c r="I207" s="46">
        <v>38</v>
      </c>
      <c r="J207" s="46">
        <v>0.71</v>
      </c>
      <c r="K207" s="47">
        <f t="shared" si="12"/>
        <v>19.17</v>
      </c>
    </row>
    <row r="208" customHeight="1" spans="1:11">
      <c r="A208" s="24" t="s">
        <v>795</v>
      </c>
      <c r="B208" s="55">
        <v>38</v>
      </c>
      <c r="C208" s="7" t="s">
        <v>612</v>
      </c>
      <c r="D208" s="8" t="s">
        <v>613</v>
      </c>
      <c r="E208" s="9" t="s">
        <v>614</v>
      </c>
      <c r="F208" s="8" t="s">
        <v>615</v>
      </c>
      <c r="G208" s="8" t="s">
        <v>616</v>
      </c>
      <c r="H208" s="33">
        <v>36</v>
      </c>
      <c r="I208" s="46">
        <v>38</v>
      </c>
      <c r="J208" s="46">
        <v>0.71</v>
      </c>
      <c r="K208" s="47">
        <f t="shared" si="12"/>
        <v>25.56</v>
      </c>
    </row>
    <row r="209" s="12" customFormat="1" customHeight="1" spans="1:11">
      <c r="A209" s="24" t="s">
        <v>795</v>
      </c>
      <c r="B209" s="55">
        <v>38</v>
      </c>
      <c r="C209" s="34" t="s">
        <v>73</v>
      </c>
      <c r="D209" s="4"/>
      <c r="E209" s="4"/>
      <c r="F209" s="4"/>
      <c r="G209" s="4"/>
      <c r="H209" s="4"/>
      <c r="I209" s="48"/>
      <c r="J209" s="4"/>
      <c r="K209" s="49">
        <f>SUM(K200:K208)</f>
        <v>185.31</v>
      </c>
    </row>
    <row r="210" customHeight="1" spans="2:10">
      <c r="B210"/>
      <c r="I210" s="1"/>
      <c r="J210"/>
    </row>
    <row r="211" customHeight="1" spans="2:10">
      <c r="B211"/>
      <c r="I211" s="1"/>
      <c r="J211"/>
    </row>
    <row r="212" customHeight="1" spans="1:11">
      <c r="A212" s="54" t="s">
        <v>796</v>
      </c>
      <c r="B212" s="55">
        <v>25</v>
      </c>
      <c r="C212" s="23" t="s">
        <v>403</v>
      </c>
      <c r="D212" s="7" t="s">
        <v>404</v>
      </c>
      <c r="E212" s="80" t="s">
        <v>405</v>
      </c>
      <c r="F212" s="57" t="s">
        <v>406</v>
      </c>
      <c r="G212" s="81" t="s">
        <v>17</v>
      </c>
      <c r="H212" s="33">
        <v>38</v>
      </c>
      <c r="I212" s="46">
        <v>25</v>
      </c>
      <c r="J212" s="46">
        <v>0.71</v>
      </c>
      <c r="K212" s="47">
        <f>J212*H212</f>
        <v>26.98</v>
      </c>
    </row>
    <row r="213" customHeight="1" spans="1:11">
      <c r="A213" s="54" t="s">
        <v>796</v>
      </c>
      <c r="B213" s="55">
        <v>25</v>
      </c>
      <c r="C213" s="23" t="s">
        <v>741</v>
      </c>
      <c r="D213" s="5" t="s">
        <v>742</v>
      </c>
      <c r="E213" s="6" t="s">
        <v>743</v>
      </c>
      <c r="F213" s="7" t="s">
        <v>744</v>
      </c>
      <c r="G213" s="5" t="s">
        <v>17</v>
      </c>
      <c r="H213" s="33">
        <v>24</v>
      </c>
      <c r="I213" s="46">
        <v>25</v>
      </c>
      <c r="J213" s="46">
        <v>0.71</v>
      </c>
      <c r="K213" s="47">
        <f>J213*H213</f>
        <v>17.04</v>
      </c>
    </row>
    <row r="214" customHeight="1" spans="1:11">
      <c r="A214" s="54" t="s">
        <v>796</v>
      </c>
      <c r="B214" s="55">
        <v>25</v>
      </c>
      <c r="C214" s="23" t="s">
        <v>745</v>
      </c>
      <c r="D214" s="58" t="s">
        <v>746</v>
      </c>
      <c r="E214" s="59" t="s">
        <v>747</v>
      </c>
      <c r="F214" s="58" t="s">
        <v>748</v>
      </c>
      <c r="G214" s="58" t="s">
        <v>17</v>
      </c>
      <c r="H214" s="33">
        <v>29</v>
      </c>
      <c r="I214" s="46">
        <v>25</v>
      </c>
      <c r="J214" s="46">
        <v>0.71</v>
      </c>
      <c r="K214" s="47">
        <f t="shared" ref="K214:K220" si="13">J214*H214</f>
        <v>20.59</v>
      </c>
    </row>
    <row r="215" customHeight="1" spans="1:11">
      <c r="A215" s="54" t="s">
        <v>796</v>
      </c>
      <c r="B215" s="55">
        <v>25</v>
      </c>
      <c r="C215" s="23" t="s">
        <v>793</v>
      </c>
      <c r="D215" s="29" t="s">
        <v>777</v>
      </c>
      <c r="E215" s="56" t="s">
        <v>778</v>
      </c>
      <c r="F215" s="57" t="s">
        <v>794</v>
      </c>
      <c r="G215" s="29" t="s">
        <v>17</v>
      </c>
      <c r="H215" s="33">
        <v>40</v>
      </c>
      <c r="I215" s="46">
        <v>25</v>
      </c>
      <c r="J215" s="46">
        <v>0.71</v>
      </c>
      <c r="K215" s="47">
        <f t="shared" si="13"/>
        <v>28.4</v>
      </c>
    </row>
    <row r="216" customHeight="1" spans="1:11">
      <c r="A216" s="54" t="s">
        <v>796</v>
      </c>
      <c r="B216" s="55">
        <v>25</v>
      </c>
      <c r="C216" s="23" t="s">
        <v>407</v>
      </c>
      <c r="D216" s="82" t="s">
        <v>408</v>
      </c>
      <c r="E216" s="83" t="s">
        <v>407</v>
      </c>
      <c r="F216" s="84" t="s">
        <v>409</v>
      </c>
      <c r="G216" s="85" t="s">
        <v>17</v>
      </c>
      <c r="H216" s="33">
        <v>20</v>
      </c>
      <c r="I216" s="46">
        <v>25</v>
      </c>
      <c r="J216" s="46">
        <v>0.71</v>
      </c>
      <c r="K216" s="47">
        <f t="shared" si="13"/>
        <v>14.2</v>
      </c>
    </row>
    <row r="217" customHeight="1" spans="1:11">
      <c r="A217" s="54" t="s">
        <v>796</v>
      </c>
      <c r="B217" s="55">
        <v>25</v>
      </c>
      <c r="C217" s="23" t="s">
        <v>407</v>
      </c>
      <c r="D217" s="82" t="s">
        <v>410</v>
      </c>
      <c r="E217" s="83" t="s">
        <v>411</v>
      </c>
      <c r="F217" s="84" t="s">
        <v>412</v>
      </c>
      <c r="G217" s="85" t="s">
        <v>17</v>
      </c>
      <c r="H217" s="33">
        <v>19</v>
      </c>
      <c r="I217" s="46">
        <v>25</v>
      </c>
      <c r="J217" s="46">
        <v>0.71</v>
      </c>
      <c r="K217" s="47">
        <f t="shared" si="13"/>
        <v>13.49</v>
      </c>
    </row>
    <row r="218" customHeight="1" spans="1:11">
      <c r="A218" s="54" t="s">
        <v>796</v>
      </c>
      <c r="B218" s="55">
        <v>25</v>
      </c>
      <c r="C218" s="23" t="s">
        <v>752</v>
      </c>
      <c r="D218" s="29" t="s">
        <v>753</v>
      </c>
      <c r="E218" s="56" t="s">
        <v>754</v>
      </c>
      <c r="F218" s="57" t="s">
        <v>755</v>
      </c>
      <c r="G218" s="29" t="s">
        <v>17</v>
      </c>
      <c r="H218" s="33">
        <v>28</v>
      </c>
      <c r="I218" s="46">
        <v>25</v>
      </c>
      <c r="J218" s="46">
        <v>0.71</v>
      </c>
      <c r="K218" s="47">
        <f t="shared" si="13"/>
        <v>19.88</v>
      </c>
    </row>
    <row r="219" customHeight="1" spans="1:11">
      <c r="A219" s="54" t="s">
        <v>796</v>
      </c>
      <c r="B219" s="55">
        <v>25</v>
      </c>
      <c r="C219" s="23" t="s">
        <v>756</v>
      </c>
      <c r="D219" s="29" t="s">
        <v>757</v>
      </c>
      <c r="E219" s="6" t="s">
        <v>758</v>
      </c>
      <c r="F219" s="7" t="s">
        <v>759</v>
      </c>
      <c r="G219" s="5" t="s">
        <v>760</v>
      </c>
      <c r="H219" s="33">
        <v>27</v>
      </c>
      <c r="I219" s="46">
        <v>25</v>
      </c>
      <c r="J219" s="46">
        <v>0.71</v>
      </c>
      <c r="K219" s="47">
        <f t="shared" si="13"/>
        <v>19.17</v>
      </c>
    </row>
    <row r="220" customHeight="1" spans="1:11">
      <c r="A220" s="54" t="s">
        <v>796</v>
      </c>
      <c r="B220" s="55">
        <v>25</v>
      </c>
      <c r="C220" s="7" t="s">
        <v>612</v>
      </c>
      <c r="D220" s="8" t="s">
        <v>613</v>
      </c>
      <c r="E220" s="9" t="s">
        <v>614</v>
      </c>
      <c r="F220" s="8" t="s">
        <v>615</v>
      </c>
      <c r="G220" s="8" t="s">
        <v>616</v>
      </c>
      <c r="H220" s="33">
        <v>36</v>
      </c>
      <c r="I220" s="46">
        <v>25</v>
      </c>
      <c r="J220" s="46">
        <v>0.71</v>
      </c>
      <c r="K220" s="47">
        <f t="shared" si="13"/>
        <v>25.56</v>
      </c>
    </row>
    <row r="221" s="12" customFormat="1" customHeight="1" spans="1:11">
      <c r="A221" s="54" t="s">
        <v>796</v>
      </c>
      <c r="B221" s="55">
        <v>25</v>
      </c>
      <c r="C221" s="34" t="s">
        <v>73</v>
      </c>
      <c r="D221" s="4"/>
      <c r="E221" s="4"/>
      <c r="F221" s="4"/>
      <c r="G221" s="4"/>
      <c r="H221" s="4"/>
      <c r="I221" s="48"/>
      <c r="J221" s="4"/>
      <c r="K221" s="49">
        <f>SUM(K212:K220)</f>
        <v>185.31</v>
      </c>
    </row>
    <row r="222" customHeight="1" spans="2:10">
      <c r="B222"/>
      <c r="I222" s="1"/>
      <c r="J222"/>
    </row>
    <row r="223" customHeight="1" spans="2:10">
      <c r="B223"/>
      <c r="I223" s="1"/>
      <c r="J223"/>
    </row>
    <row r="224" customHeight="1" spans="2:10">
      <c r="B224"/>
      <c r="I224" s="1"/>
      <c r="J224"/>
    </row>
    <row r="225" customHeight="1" spans="2:10">
      <c r="B225"/>
      <c r="I225" s="1"/>
      <c r="J225"/>
    </row>
    <row r="226" customHeight="1" spans="2:10">
      <c r="B226"/>
      <c r="I226" s="1"/>
      <c r="J226"/>
    </row>
    <row r="227" customHeight="1" spans="1:11">
      <c r="A227" s="54" t="s">
        <v>796</v>
      </c>
      <c r="B227" s="48">
        <v>3</v>
      </c>
      <c r="C227" s="23" t="s">
        <v>793</v>
      </c>
      <c r="D227" s="29" t="s">
        <v>777</v>
      </c>
      <c r="E227" s="56" t="s">
        <v>778</v>
      </c>
      <c r="F227" s="57" t="s">
        <v>794</v>
      </c>
      <c r="G227" s="29" t="s">
        <v>17</v>
      </c>
      <c r="H227" s="33">
        <v>40</v>
      </c>
      <c r="I227" s="48">
        <v>3</v>
      </c>
      <c r="J227" s="48">
        <v>0.71</v>
      </c>
      <c r="K227" s="49">
        <f>J227*H227</f>
        <v>28.4</v>
      </c>
    </row>
    <row r="228" customHeight="1" spans="1:11">
      <c r="A228" s="54" t="s">
        <v>796</v>
      </c>
      <c r="B228" s="48">
        <v>3</v>
      </c>
      <c r="C228" s="23" t="s">
        <v>741</v>
      </c>
      <c r="D228" s="5" t="s">
        <v>742</v>
      </c>
      <c r="E228" s="6" t="s">
        <v>743</v>
      </c>
      <c r="F228" s="7" t="s">
        <v>744</v>
      </c>
      <c r="G228" s="5" t="s">
        <v>17</v>
      </c>
      <c r="H228" s="33">
        <v>24</v>
      </c>
      <c r="I228" s="48">
        <v>3</v>
      </c>
      <c r="J228" s="48">
        <v>0.71</v>
      </c>
      <c r="K228" s="49">
        <f t="shared" ref="K228:K233" si="14">J228*H228</f>
        <v>17.04</v>
      </c>
    </row>
    <row r="229" customHeight="1" spans="1:11">
      <c r="A229" s="54" t="s">
        <v>796</v>
      </c>
      <c r="B229" s="48">
        <v>3</v>
      </c>
      <c r="C229" s="23" t="s">
        <v>745</v>
      </c>
      <c r="D229" s="58" t="s">
        <v>746</v>
      </c>
      <c r="E229" s="59" t="s">
        <v>747</v>
      </c>
      <c r="F229" s="58" t="s">
        <v>748</v>
      </c>
      <c r="G229" s="58" t="s">
        <v>17</v>
      </c>
      <c r="H229" s="33">
        <v>29</v>
      </c>
      <c r="I229" s="48">
        <v>3</v>
      </c>
      <c r="J229" s="48">
        <v>0.71</v>
      </c>
      <c r="K229" s="49">
        <f t="shared" si="14"/>
        <v>20.59</v>
      </c>
    </row>
    <row r="230" customHeight="1" spans="1:11">
      <c r="A230" s="54" t="s">
        <v>796</v>
      </c>
      <c r="B230" s="48">
        <v>3</v>
      </c>
      <c r="C230" s="23" t="s">
        <v>403</v>
      </c>
      <c r="D230" s="7" t="s">
        <v>404</v>
      </c>
      <c r="E230" s="80" t="s">
        <v>405</v>
      </c>
      <c r="F230" s="57" t="s">
        <v>406</v>
      </c>
      <c r="G230" s="81" t="s">
        <v>17</v>
      </c>
      <c r="H230" s="33">
        <v>38</v>
      </c>
      <c r="I230" s="48">
        <v>3</v>
      </c>
      <c r="J230" s="48">
        <v>0.71</v>
      </c>
      <c r="K230" s="49">
        <f t="shared" si="14"/>
        <v>26.98</v>
      </c>
    </row>
    <row r="231" customHeight="1" spans="1:11">
      <c r="A231" s="54" t="s">
        <v>796</v>
      </c>
      <c r="B231" s="48">
        <v>3</v>
      </c>
      <c r="C231" s="23" t="s">
        <v>752</v>
      </c>
      <c r="D231" s="29" t="s">
        <v>753</v>
      </c>
      <c r="E231" s="56" t="s">
        <v>754</v>
      </c>
      <c r="F231" s="57" t="s">
        <v>755</v>
      </c>
      <c r="G231" s="29" t="s">
        <v>17</v>
      </c>
      <c r="H231" s="33">
        <v>28</v>
      </c>
      <c r="I231" s="48">
        <v>3</v>
      </c>
      <c r="J231" s="48">
        <v>0.71</v>
      </c>
      <c r="K231" s="49">
        <f t="shared" si="14"/>
        <v>19.88</v>
      </c>
    </row>
    <row r="232" customHeight="1" spans="1:11">
      <c r="A232" s="54" t="s">
        <v>796</v>
      </c>
      <c r="B232" s="48">
        <v>3</v>
      </c>
      <c r="C232" s="23" t="s">
        <v>407</v>
      </c>
      <c r="D232" s="82" t="s">
        <v>408</v>
      </c>
      <c r="E232" s="83" t="s">
        <v>407</v>
      </c>
      <c r="F232" s="84" t="s">
        <v>409</v>
      </c>
      <c r="G232" s="85" t="s">
        <v>17</v>
      </c>
      <c r="H232" s="33">
        <v>20</v>
      </c>
      <c r="I232" s="48">
        <v>3</v>
      </c>
      <c r="J232" s="48">
        <v>0.71</v>
      </c>
      <c r="K232" s="49">
        <f t="shared" si="14"/>
        <v>14.2</v>
      </c>
    </row>
    <row r="233" customHeight="1" spans="1:11">
      <c r="A233" s="54" t="s">
        <v>796</v>
      </c>
      <c r="B233" s="48">
        <v>3</v>
      </c>
      <c r="C233" s="23" t="s">
        <v>407</v>
      </c>
      <c r="D233" s="82" t="s">
        <v>410</v>
      </c>
      <c r="E233" s="83" t="s">
        <v>411</v>
      </c>
      <c r="F233" s="84" t="s">
        <v>412</v>
      </c>
      <c r="G233" s="85" t="s">
        <v>17</v>
      </c>
      <c r="H233" s="33">
        <v>19</v>
      </c>
      <c r="I233" s="48">
        <v>3</v>
      </c>
      <c r="J233" s="48">
        <v>0.71</v>
      </c>
      <c r="K233" s="49">
        <f t="shared" si="14"/>
        <v>13.49</v>
      </c>
    </row>
    <row r="234" customHeight="1" spans="1:11">
      <c r="A234" s="54" t="s">
        <v>796</v>
      </c>
      <c r="B234" s="48">
        <v>3</v>
      </c>
      <c r="C234" s="34" t="s">
        <v>73</v>
      </c>
      <c r="D234" s="4"/>
      <c r="E234" s="4"/>
      <c r="F234" s="4"/>
      <c r="G234" s="4"/>
      <c r="H234" s="4"/>
      <c r="I234" s="48"/>
      <c r="J234" s="4"/>
      <c r="K234" s="49">
        <f>SUM(K227:K233)</f>
        <v>140.58</v>
      </c>
    </row>
    <row r="235" customHeight="1" spans="2:10">
      <c r="B235"/>
      <c r="C235" s="64"/>
      <c r="D235" s="86"/>
      <c r="E235" s="87"/>
      <c r="F235" s="88"/>
      <c r="G235" s="89"/>
      <c r="H235" s="90"/>
      <c r="I235" s="1"/>
      <c r="J235"/>
    </row>
    <row r="236" customHeight="1" spans="2:10">
      <c r="B236"/>
      <c r="C236" s="64"/>
      <c r="D236" s="86"/>
      <c r="E236" s="87"/>
      <c r="F236" s="88"/>
      <c r="G236" s="89"/>
      <c r="H236" s="90"/>
      <c r="I236" s="1"/>
      <c r="J236"/>
    </row>
    <row r="237" customHeight="1" spans="2:10">
      <c r="B237"/>
      <c r="I237" s="1"/>
      <c r="J237"/>
    </row>
    <row r="238" customHeight="1" spans="1:11">
      <c r="A238" s="5" t="s">
        <v>797</v>
      </c>
      <c r="B238" s="55">
        <v>34</v>
      </c>
      <c r="C238" s="7" t="s">
        <v>798</v>
      </c>
      <c r="D238" s="29" t="s">
        <v>799</v>
      </c>
      <c r="E238" s="56" t="s">
        <v>800</v>
      </c>
      <c r="F238" s="57" t="s">
        <v>801</v>
      </c>
      <c r="G238" s="29" t="s">
        <v>185</v>
      </c>
      <c r="H238" s="33">
        <v>29</v>
      </c>
      <c r="I238" s="46">
        <v>34</v>
      </c>
      <c r="J238" s="46">
        <v>0.71</v>
      </c>
      <c r="K238" s="47">
        <f t="shared" ref="K238:K245" si="15">J238*H238</f>
        <v>20.59</v>
      </c>
    </row>
    <row r="239" customHeight="1" spans="1:11">
      <c r="A239" s="54" t="s">
        <v>797</v>
      </c>
      <c r="B239" s="55">
        <v>34</v>
      </c>
      <c r="C239" s="23" t="s">
        <v>802</v>
      </c>
      <c r="D239" s="5" t="s">
        <v>803</v>
      </c>
      <c r="E239" s="6" t="s">
        <v>804</v>
      </c>
      <c r="F239" s="7" t="s">
        <v>805</v>
      </c>
      <c r="G239" s="5" t="s">
        <v>206</v>
      </c>
      <c r="H239" s="33">
        <v>29.9</v>
      </c>
      <c r="I239" s="46">
        <v>34</v>
      </c>
      <c r="J239" s="46">
        <v>0.71</v>
      </c>
      <c r="K239" s="47">
        <f t="shared" si="15"/>
        <v>21.229</v>
      </c>
    </row>
    <row r="240" customHeight="1" spans="1:11">
      <c r="A240" s="54" t="s">
        <v>797</v>
      </c>
      <c r="B240" s="55">
        <v>34</v>
      </c>
      <c r="C240" s="23" t="s">
        <v>806</v>
      </c>
      <c r="D240" s="29" t="s">
        <v>807</v>
      </c>
      <c r="E240" s="56" t="s">
        <v>806</v>
      </c>
      <c r="F240" s="57" t="s">
        <v>808</v>
      </c>
      <c r="G240" s="29" t="s">
        <v>17</v>
      </c>
      <c r="H240" s="33">
        <v>28</v>
      </c>
      <c r="I240" s="46">
        <v>34</v>
      </c>
      <c r="J240" s="46">
        <v>0.71</v>
      </c>
      <c r="K240" s="47">
        <f t="shared" si="15"/>
        <v>19.88</v>
      </c>
    </row>
    <row r="241" customHeight="1" spans="1:11">
      <c r="A241" s="54" t="s">
        <v>797</v>
      </c>
      <c r="B241" s="55">
        <v>34</v>
      </c>
      <c r="C241" s="23" t="s">
        <v>809</v>
      </c>
      <c r="D241" s="5" t="s">
        <v>810</v>
      </c>
      <c r="E241" s="6" t="s">
        <v>811</v>
      </c>
      <c r="F241" s="7" t="s">
        <v>812</v>
      </c>
      <c r="G241" s="5" t="s">
        <v>17</v>
      </c>
      <c r="H241" s="33">
        <v>36</v>
      </c>
      <c r="I241" s="46">
        <v>34</v>
      </c>
      <c r="J241" s="46">
        <v>0.71</v>
      </c>
      <c r="K241" s="47">
        <f t="shared" si="15"/>
        <v>25.56</v>
      </c>
    </row>
    <row r="242" customHeight="1" spans="1:11">
      <c r="A242" s="54" t="s">
        <v>797</v>
      </c>
      <c r="B242" s="55">
        <v>34</v>
      </c>
      <c r="C242" s="23" t="s">
        <v>813</v>
      </c>
      <c r="D242" s="5"/>
      <c r="E242" s="6" t="s">
        <v>763</v>
      </c>
      <c r="F242" s="7"/>
      <c r="G242" s="5"/>
      <c r="H242" s="33"/>
      <c r="I242" s="46"/>
      <c r="J242" s="46"/>
      <c r="K242" s="47">
        <f t="shared" si="15"/>
        <v>0</v>
      </c>
    </row>
    <row r="243" customHeight="1" spans="1:11">
      <c r="A243" s="54" t="s">
        <v>797</v>
      </c>
      <c r="B243" s="55">
        <v>34</v>
      </c>
      <c r="C243" s="23" t="s">
        <v>752</v>
      </c>
      <c r="D243" s="29" t="s">
        <v>753</v>
      </c>
      <c r="E243" s="56" t="s">
        <v>754</v>
      </c>
      <c r="F243" s="57" t="s">
        <v>755</v>
      </c>
      <c r="G243" s="29" t="s">
        <v>17</v>
      </c>
      <c r="H243" s="33">
        <v>28</v>
      </c>
      <c r="I243" s="46">
        <v>34</v>
      </c>
      <c r="J243" s="46">
        <v>0.71</v>
      </c>
      <c r="K243" s="47">
        <f t="shared" si="15"/>
        <v>19.88</v>
      </c>
    </row>
    <row r="244" customHeight="1" spans="1:11">
      <c r="A244" s="54" t="s">
        <v>797</v>
      </c>
      <c r="B244" s="55">
        <v>34</v>
      </c>
      <c r="C244" s="23" t="s">
        <v>756</v>
      </c>
      <c r="D244" s="29" t="s">
        <v>757</v>
      </c>
      <c r="E244" s="6" t="s">
        <v>758</v>
      </c>
      <c r="F244" s="7" t="s">
        <v>759</v>
      </c>
      <c r="G244" s="5" t="s">
        <v>760</v>
      </c>
      <c r="H244" s="33">
        <v>27</v>
      </c>
      <c r="I244" s="46">
        <v>32</v>
      </c>
      <c r="J244" s="46">
        <v>0.71</v>
      </c>
      <c r="K244" s="47">
        <f t="shared" si="15"/>
        <v>19.17</v>
      </c>
    </row>
    <row r="245" customHeight="1" spans="1:11">
      <c r="A245" s="54" t="s">
        <v>797</v>
      </c>
      <c r="B245" s="55">
        <v>34</v>
      </c>
      <c r="C245" s="7" t="s">
        <v>612</v>
      </c>
      <c r="D245" s="8" t="s">
        <v>613</v>
      </c>
      <c r="E245" s="9" t="s">
        <v>614</v>
      </c>
      <c r="F245" s="8" t="s">
        <v>615</v>
      </c>
      <c r="G245" s="8" t="s">
        <v>616</v>
      </c>
      <c r="H245" s="33">
        <v>36</v>
      </c>
      <c r="I245" s="46">
        <v>34</v>
      </c>
      <c r="J245" s="46">
        <v>0.71</v>
      </c>
      <c r="K245" s="47">
        <f t="shared" si="15"/>
        <v>25.56</v>
      </c>
    </row>
    <row r="246" s="12" customFormat="1" customHeight="1" spans="1:11">
      <c r="A246" s="54" t="s">
        <v>797</v>
      </c>
      <c r="B246" s="55">
        <v>34</v>
      </c>
      <c r="C246" s="34" t="s">
        <v>73</v>
      </c>
      <c r="D246" s="4"/>
      <c r="E246" s="4"/>
      <c r="F246" s="4"/>
      <c r="G246" s="4"/>
      <c r="H246" s="4"/>
      <c r="I246" s="48"/>
      <c r="J246" s="4"/>
      <c r="K246" s="49">
        <f>SUM(K238:K245)</f>
        <v>151.869</v>
      </c>
    </row>
    <row r="247" customHeight="1" spans="1:10">
      <c r="A247" s="91"/>
      <c r="B247" s="65"/>
      <c r="C247" s="66"/>
      <c r="I247" s="1"/>
      <c r="J247"/>
    </row>
    <row r="248" customHeight="1" spans="1:10">
      <c r="A248" s="91"/>
      <c r="B248" s="65"/>
      <c r="C248" s="66"/>
      <c r="I248" s="1"/>
      <c r="J248"/>
    </row>
    <row r="249" customHeight="1" spans="1:10">
      <c r="A249" s="91"/>
      <c r="B249" s="65"/>
      <c r="C249" s="66"/>
      <c r="I249" s="1"/>
      <c r="J249"/>
    </row>
    <row r="250" customHeight="1" spans="2:10">
      <c r="B250"/>
      <c r="I250" s="1"/>
      <c r="J250"/>
    </row>
    <row r="251" customHeight="1" spans="1:11">
      <c r="A251" s="54" t="s">
        <v>814</v>
      </c>
      <c r="B251" s="55">
        <v>4</v>
      </c>
      <c r="C251" s="23" t="s">
        <v>741</v>
      </c>
      <c r="D251" s="5" t="s">
        <v>742</v>
      </c>
      <c r="E251" s="6" t="s">
        <v>743</v>
      </c>
      <c r="F251" s="7" t="s">
        <v>744</v>
      </c>
      <c r="G251" s="5" t="s">
        <v>17</v>
      </c>
      <c r="H251" s="33">
        <v>24</v>
      </c>
      <c r="I251" s="46">
        <v>4</v>
      </c>
      <c r="J251" s="46">
        <v>0.71</v>
      </c>
      <c r="K251" s="47">
        <f>J251*H251</f>
        <v>17.04</v>
      </c>
    </row>
    <row r="252" customHeight="1" spans="1:11">
      <c r="A252" s="54" t="s">
        <v>814</v>
      </c>
      <c r="B252" s="55">
        <v>4</v>
      </c>
      <c r="C252" s="23" t="s">
        <v>745</v>
      </c>
      <c r="D252" s="58" t="s">
        <v>746</v>
      </c>
      <c r="E252" s="59" t="s">
        <v>747</v>
      </c>
      <c r="F252" s="58" t="s">
        <v>748</v>
      </c>
      <c r="G252" s="58" t="s">
        <v>17</v>
      </c>
      <c r="H252" s="33">
        <v>29</v>
      </c>
      <c r="I252" s="46">
        <v>4</v>
      </c>
      <c r="J252" s="46">
        <v>0.71</v>
      </c>
      <c r="K252" s="47">
        <f t="shared" ref="K252:K257" si="16">J252*H252</f>
        <v>20.59</v>
      </c>
    </row>
    <row r="253" customHeight="1" spans="1:11">
      <c r="A253" s="54" t="s">
        <v>814</v>
      </c>
      <c r="B253" s="55">
        <v>4</v>
      </c>
      <c r="C253" s="23" t="s">
        <v>815</v>
      </c>
      <c r="D253" s="29" t="s">
        <v>816</v>
      </c>
      <c r="E253" s="56" t="s">
        <v>817</v>
      </c>
      <c r="F253" s="57" t="s">
        <v>818</v>
      </c>
      <c r="G253" s="29" t="s">
        <v>819</v>
      </c>
      <c r="H253" s="33">
        <v>58</v>
      </c>
      <c r="I253" s="46">
        <v>4</v>
      </c>
      <c r="J253" s="46">
        <v>0.71</v>
      </c>
      <c r="K253" s="47">
        <f t="shared" si="16"/>
        <v>41.18</v>
      </c>
    </row>
    <row r="254" customHeight="1" spans="1:11">
      <c r="A254" s="54" t="s">
        <v>814</v>
      </c>
      <c r="B254" s="55">
        <v>4</v>
      </c>
      <c r="C254" s="23" t="s">
        <v>820</v>
      </c>
      <c r="D254" s="7"/>
      <c r="E254" s="6" t="s">
        <v>763</v>
      </c>
      <c r="F254" s="7"/>
      <c r="G254" s="7"/>
      <c r="H254" s="33"/>
      <c r="I254" s="46"/>
      <c r="J254" s="46"/>
      <c r="K254" s="47">
        <f t="shared" si="16"/>
        <v>0</v>
      </c>
    </row>
    <row r="255" customHeight="1" spans="1:11">
      <c r="A255" s="54" t="s">
        <v>814</v>
      </c>
      <c r="B255" s="55">
        <v>4</v>
      </c>
      <c r="C255" s="23" t="s">
        <v>752</v>
      </c>
      <c r="D255" s="29" t="s">
        <v>753</v>
      </c>
      <c r="E255" s="56" t="s">
        <v>754</v>
      </c>
      <c r="F255" s="57" t="s">
        <v>755</v>
      </c>
      <c r="G255" s="29" t="s">
        <v>17</v>
      </c>
      <c r="H255" s="33">
        <v>28</v>
      </c>
      <c r="I255" s="46">
        <v>4</v>
      </c>
      <c r="J255" s="46">
        <v>0.71</v>
      </c>
      <c r="K255" s="47">
        <f t="shared" si="16"/>
        <v>19.88</v>
      </c>
    </row>
    <row r="256" customHeight="1" spans="1:11">
      <c r="A256" s="54" t="s">
        <v>814</v>
      </c>
      <c r="B256" s="55">
        <v>4</v>
      </c>
      <c r="C256" s="23" t="s">
        <v>756</v>
      </c>
      <c r="D256" s="29" t="s">
        <v>757</v>
      </c>
      <c r="E256" s="6" t="s">
        <v>758</v>
      </c>
      <c r="F256" s="7" t="s">
        <v>759</v>
      </c>
      <c r="G256" s="5" t="s">
        <v>760</v>
      </c>
      <c r="H256" s="33">
        <v>27</v>
      </c>
      <c r="I256" s="46">
        <v>4</v>
      </c>
      <c r="J256" s="46">
        <v>0.71</v>
      </c>
      <c r="K256" s="47">
        <f t="shared" si="16"/>
        <v>19.17</v>
      </c>
    </row>
    <row r="257" customHeight="1" spans="1:11">
      <c r="A257" s="54" t="s">
        <v>814</v>
      </c>
      <c r="B257" s="55">
        <v>4</v>
      </c>
      <c r="C257" s="7" t="s">
        <v>612</v>
      </c>
      <c r="D257" s="8" t="s">
        <v>613</v>
      </c>
      <c r="E257" s="9" t="s">
        <v>614</v>
      </c>
      <c r="F257" s="8" t="s">
        <v>615</v>
      </c>
      <c r="G257" s="8" t="s">
        <v>616</v>
      </c>
      <c r="H257" s="33">
        <v>36</v>
      </c>
      <c r="I257" s="46">
        <v>4</v>
      </c>
      <c r="J257" s="46">
        <v>0.71</v>
      </c>
      <c r="K257" s="47">
        <f t="shared" si="16"/>
        <v>25.56</v>
      </c>
    </row>
    <row r="258" s="12" customFormat="1" customHeight="1" spans="1:11">
      <c r="A258" s="54" t="s">
        <v>814</v>
      </c>
      <c r="B258" s="55">
        <v>4</v>
      </c>
      <c r="C258" s="34" t="s">
        <v>73</v>
      </c>
      <c r="D258" s="4"/>
      <c r="E258" s="4"/>
      <c r="F258" s="4"/>
      <c r="G258" s="4"/>
      <c r="H258" s="4"/>
      <c r="I258" s="48"/>
      <c r="J258" s="4"/>
      <c r="K258" s="49"/>
    </row>
    <row r="259" customHeight="1" spans="2:10">
      <c r="B259"/>
      <c r="I259" s="1"/>
      <c r="J259"/>
    </row>
    <row r="260" customHeight="1" spans="2:10">
      <c r="B260"/>
      <c r="I260" s="1"/>
      <c r="J260"/>
    </row>
    <row r="261" customHeight="1" spans="2:10">
      <c r="B261"/>
      <c r="I261" s="1"/>
      <c r="J261"/>
    </row>
    <row r="262" customHeight="1" spans="2:10">
      <c r="B262"/>
      <c r="I262" s="1"/>
      <c r="J262"/>
    </row>
    <row r="263" customHeight="1" spans="2:10">
      <c r="B263"/>
      <c r="I263" s="1"/>
      <c r="J263"/>
    </row>
    <row r="264" customHeight="1" spans="1:11">
      <c r="A264" s="7" t="s">
        <v>821</v>
      </c>
      <c r="B264" s="92">
        <v>43</v>
      </c>
      <c r="C264" s="7" t="s">
        <v>822</v>
      </c>
      <c r="D264" s="93" t="s">
        <v>161</v>
      </c>
      <c r="E264" s="94" t="s">
        <v>160</v>
      </c>
      <c r="F264" s="26" t="s">
        <v>162</v>
      </c>
      <c r="G264" s="26" t="s">
        <v>163</v>
      </c>
      <c r="H264" s="95">
        <v>45</v>
      </c>
      <c r="I264" s="98">
        <v>42</v>
      </c>
      <c r="J264" s="46">
        <v>0.71</v>
      </c>
      <c r="K264" s="47">
        <f t="shared" ref="K264:K271" si="17">J264*H264</f>
        <v>31.95</v>
      </c>
    </row>
    <row r="265" customHeight="1" spans="1:11">
      <c r="A265" s="5" t="s">
        <v>821</v>
      </c>
      <c r="B265" s="92">
        <v>43</v>
      </c>
      <c r="C265" s="7" t="s">
        <v>823</v>
      </c>
      <c r="D265" s="283" t="s">
        <v>824</v>
      </c>
      <c r="E265" s="94" t="s">
        <v>825</v>
      </c>
      <c r="F265" s="26" t="s">
        <v>826</v>
      </c>
      <c r="G265" s="26" t="s">
        <v>827</v>
      </c>
      <c r="H265" s="95">
        <v>50</v>
      </c>
      <c r="I265" s="98">
        <v>42</v>
      </c>
      <c r="J265" s="46">
        <v>0.71</v>
      </c>
      <c r="K265" s="47">
        <f t="shared" si="17"/>
        <v>35.5</v>
      </c>
    </row>
    <row r="266" customHeight="1" spans="1:11">
      <c r="A266" s="5" t="s">
        <v>821</v>
      </c>
      <c r="B266" s="92">
        <v>43</v>
      </c>
      <c r="C266" s="7" t="s">
        <v>828</v>
      </c>
      <c r="D266" s="7"/>
      <c r="E266" s="94" t="s">
        <v>829</v>
      </c>
      <c r="F266" s="26"/>
      <c r="G266" s="26"/>
      <c r="H266" s="95"/>
      <c r="I266" s="98"/>
      <c r="J266" s="98"/>
      <c r="K266" s="47">
        <f t="shared" si="17"/>
        <v>0</v>
      </c>
    </row>
    <row r="267" customHeight="1" spans="1:11">
      <c r="A267" s="5" t="s">
        <v>821</v>
      </c>
      <c r="B267" s="92">
        <v>43</v>
      </c>
      <c r="C267" s="7" t="s">
        <v>830</v>
      </c>
      <c r="D267" s="7"/>
      <c r="E267" s="94" t="s">
        <v>829</v>
      </c>
      <c r="F267" s="26"/>
      <c r="G267" s="26"/>
      <c r="H267" s="95"/>
      <c r="I267" s="98"/>
      <c r="J267" s="98"/>
      <c r="K267" s="47">
        <f t="shared" si="17"/>
        <v>0</v>
      </c>
    </row>
    <row r="268" customHeight="1" spans="1:11">
      <c r="A268" s="5" t="s">
        <v>821</v>
      </c>
      <c r="B268" s="92">
        <v>43</v>
      </c>
      <c r="C268" s="7" t="s">
        <v>831</v>
      </c>
      <c r="D268" s="283" t="s">
        <v>832</v>
      </c>
      <c r="E268" s="94" t="s">
        <v>833</v>
      </c>
      <c r="F268" s="26" t="s">
        <v>834</v>
      </c>
      <c r="G268" s="26" t="s">
        <v>827</v>
      </c>
      <c r="H268" s="95">
        <v>49</v>
      </c>
      <c r="I268" s="98">
        <v>42</v>
      </c>
      <c r="J268" s="46">
        <v>0.71</v>
      </c>
      <c r="K268" s="47">
        <f t="shared" si="17"/>
        <v>34.79</v>
      </c>
    </row>
    <row r="269" customHeight="1" spans="1:11">
      <c r="A269" s="5" t="s">
        <v>821</v>
      </c>
      <c r="B269" s="92">
        <v>43</v>
      </c>
      <c r="C269" s="7" t="s">
        <v>835</v>
      </c>
      <c r="D269" s="283" t="s">
        <v>836</v>
      </c>
      <c r="E269" s="94" t="s">
        <v>837</v>
      </c>
      <c r="F269" s="26" t="s">
        <v>838</v>
      </c>
      <c r="G269" s="26" t="s">
        <v>30</v>
      </c>
      <c r="H269" s="95">
        <v>42</v>
      </c>
      <c r="I269" s="98">
        <v>42</v>
      </c>
      <c r="J269" s="46">
        <v>0.71</v>
      </c>
      <c r="K269" s="47">
        <f t="shared" si="17"/>
        <v>29.82</v>
      </c>
    </row>
    <row r="270" customHeight="1" spans="1:11">
      <c r="A270" s="5" t="s">
        <v>821</v>
      </c>
      <c r="B270" s="92">
        <v>43</v>
      </c>
      <c r="C270" s="7" t="s">
        <v>839</v>
      </c>
      <c r="D270" s="283" t="s">
        <v>840</v>
      </c>
      <c r="E270" s="94" t="s">
        <v>137</v>
      </c>
      <c r="F270" s="26" t="s">
        <v>841</v>
      </c>
      <c r="G270" s="26" t="s">
        <v>842</v>
      </c>
      <c r="H270" s="95">
        <v>32.8</v>
      </c>
      <c r="I270" s="98">
        <v>42</v>
      </c>
      <c r="J270" s="46">
        <v>0.71</v>
      </c>
      <c r="K270" s="47">
        <f t="shared" si="17"/>
        <v>23.288</v>
      </c>
    </row>
    <row r="271" customHeight="1" spans="1:11">
      <c r="A271" s="5" t="s">
        <v>821</v>
      </c>
      <c r="B271" s="92">
        <v>43</v>
      </c>
      <c r="C271" s="7" t="s">
        <v>612</v>
      </c>
      <c r="D271" s="8" t="s">
        <v>613</v>
      </c>
      <c r="E271" s="9" t="s">
        <v>614</v>
      </c>
      <c r="F271" s="8" t="s">
        <v>615</v>
      </c>
      <c r="G271" s="8" t="s">
        <v>616</v>
      </c>
      <c r="H271" s="33">
        <v>36</v>
      </c>
      <c r="I271" s="46">
        <v>42</v>
      </c>
      <c r="J271" s="46">
        <v>0.71</v>
      </c>
      <c r="K271" s="47">
        <f t="shared" si="17"/>
        <v>25.56</v>
      </c>
    </row>
    <row r="272" s="12" customFormat="1" customHeight="1" spans="1:11">
      <c r="A272" s="5" t="s">
        <v>821</v>
      </c>
      <c r="B272" s="92">
        <v>43</v>
      </c>
      <c r="C272" s="34" t="s">
        <v>73</v>
      </c>
      <c r="D272" s="4"/>
      <c r="E272" s="4"/>
      <c r="F272" s="4"/>
      <c r="G272" s="4"/>
      <c r="H272" s="4"/>
      <c r="I272" s="48"/>
      <c r="J272" s="4"/>
      <c r="K272" s="49">
        <f>SUM(K264:K271)</f>
        <v>180.908</v>
      </c>
    </row>
    <row r="273" customHeight="1" spans="2:10">
      <c r="B273"/>
      <c r="I273" s="1"/>
      <c r="J273"/>
    </row>
    <row r="274" customHeight="1" spans="2:10">
      <c r="B274"/>
      <c r="I274" s="1"/>
      <c r="J274"/>
    </row>
    <row r="275" customHeight="1" spans="2:10">
      <c r="B275"/>
      <c r="I275" s="1"/>
      <c r="J275"/>
    </row>
    <row r="276" customHeight="1" spans="1:11">
      <c r="A276" s="7" t="s">
        <v>843</v>
      </c>
      <c r="B276" s="92">
        <v>33</v>
      </c>
      <c r="C276" s="7" t="s">
        <v>822</v>
      </c>
      <c r="D276" s="93" t="s">
        <v>161</v>
      </c>
      <c r="E276" s="94" t="s">
        <v>160</v>
      </c>
      <c r="F276" s="26" t="s">
        <v>162</v>
      </c>
      <c r="G276" s="26" t="s">
        <v>163</v>
      </c>
      <c r="H276" s="95">
        <v>45</v>
      </c>
      <c r="I276" s="98">
        <v>33</v>
      </c>
      <c r="J276" s="46">
        <v>0.71</v>
      </c>
      <c r="K276" s="47">
        <f t="shared" ref="K276:K283" si="18">J276*H276</f>
        <v>31.95</v>
      </c>
    </row>
    <row r="277" customHeight="1" spans="1:11">
      <c r="A277" s="5" t="s">
        <v>843</v>
      </c>
      <c r="B277" s="92">
        <v>33</v>
      </c>
      <c r="C277" s="7" t="s">
        <v>823</v>
      </c>
      <c r="D277" s="283" t="s">
        <v>824</v>
      </c>
      <c r="E277" s="94" t="s">
        <v>825</v>
      </c>
      <c r="F277" s="26" t="s">
        <v>826</v>
      </c>
      <c r="G277" s="26" t="s">
        <v>827</v>
      </c>
      <c r="H277" s="95">
        <v>50</v>
      </c>
      <c r="I277" s="98">
        <v>33</v>
      </c>
      <c r="J277" s="46">
        <v>0.71</v>
      </c>
      <c r="K277" s="47">
        <f t="shared" si="18"/>
        <v>35.5</v>
      </c>
    </row>
    <row r="278" customHeight="1" spans="1:11">
      <c r="A278" s="5" t="s">
        <v>843</v>
      </c>
      <c r="B278" s="92">
        <v>33</v>
      </c>
      <c r="C278" s="7" t="s">
        <v>828</v>
      </c>
      <c r="D278" s="7"/>
      <c r="E278" s="94" t="s">
        <v>829</v>
      </c>
      <c r="F278" s="26"/>
      <c r="G278" s="26"/>
      <c r="H278" s="95"/>
      <c r="I278" s="98"/>
      <c r="J278" s="98"/>
      <c r="K278" s="47">
        <f t="shared" si="18"/>
        <v>0</v>
      </c>
    </row>
    <row r="279" customHeight="1" spans="1:11">
      <c r="A279" s="5" t="s">
        <v>843</v>
      </c>
      <c r="B279" s="92">
        <v>33</v>
      </c>
      <c r="C279" s="7" t="s">
        <v>830</v>
      </c>
      <c r="D279" s="7"/>
      <c r="E279" s="94" t="s">
        <v>829</v>
      </c>
      <c r="F279" s="26"/>
      <c r="G279" s="26"/>
      <c r="H279" s="95"/>
      <c r="I279" s="98"/>
      <c r="J279" s="98"/>
      <c r="K279" s="47">
        <f t="shared" si="18"/>
        <v>0</v>
      </c>
    </row>
    <row r="280" customHeight="1" spans="1:11">
      <c r="A280" s="5" t="s">
        <v>843</v>
      </c>
      <c r="B280" s="92">
        <v>33</v>
      </c>
      <c r="C280" s="7" t="s">
        <v>831</v>
      </c>
      <c r="D280" s="283" t="s">
        <v>832</v>
      </c>
      <c r="E280" s="94" t="s">
        <v>833</v>
      </c>
      <c r="F280" s="26" t="s">
        <v>834</v>
      </c>
      <c r="G280" s="26" t="s">
        <v>827</v>
      </c>
      <c r="H280" s="95">
        <v>49</v>
      </c>
      <c r="I280" s="98">
        <v>33</v>
      </c>
      <c r="J280" s="46">
        <v>0.71</v>
      </c>
      <c r="K280" s="47">
        <f t="shared" si="18"/>
        <v>34.79</v>
      </c>
    </row>
    <row r="281" customHeight="1" spans="1:11">
      <c r="A281" s="5" t="s">
        <v>843</v>
      </c>
      <c r="B281" s="92">
        <v>33</v>
      </c>
      <c r="C281" s="7" t="s">
        <v>835</v>
      </c>
      <c r="D281" s="283" t="s">
        <v>836</v>
      </c>
      <c r="E281" s="94" t="s">
        <v>837</v>
      </c>
      <c r="F281" s="26" t="s">
        <v>838</v>
      </c>
      <c r="G281" s="26" t="s">
        <v>30</v>
      </c>
      <c r="H281" s="95">
        <v>42</v>
      </c>
      <c r="I281" s="98">
        <v>33</v>
      </c>
      <c r="J281" s="46">
        <v>0.71</v>
      </c>
      <c r="K281" s="47">
        <f t="shared" si="18"/>
        <v>29.82</v>
      </c>
    </row>
    <row r="282" customHeight="1" spans="1:11">
      <c r="A282" s="5" t="s">
        <v>843</v>
      </c>
      <c r="B282" s="92">
        <v>33</v>
      </c>
      <c r="C282" s="7" t="s">
        <v>839</v>
      </c>
      <c r="D282" s="283" t="s">
        <v>840</v>
      </c>
      <c r="E282" s="94" t="s">
        <v>137</v>
      </c>
      <c r="F282" s="26" t="s">
        <v>841</v>
      </c>
      <c r="G282" s="26" t="s">
        <v>842</v>
      </c>
      <c r="H282" s="95">
        <v>32.8</v>
      </c>
      <c r="I282" s="98">
        <v>33</v>
      </c>
      <c r="J282" s="46">
        <v>0.71</v>
      </c>
      <c r="K282" s="47">
        <f t="shared" si="18"/>
        <v>23.288</v>
      </c>
    </row>
    <row r="283" customHeight="1" spans="1:11">
      <c r="A283" s="5" t="s">
        <v>843</v>
      </c>
      <c r="B283" s="92">
        <v>33</v>
      </c>
      <c r="C283" s="7" t="s">
        <v>612</v>
      </c>
      <c r="D283" s="8" t="s">
        <v>613</v>
      </c>
      <c r="E283" s="9" t="s">
        <v>614</v>
      </c>
      <c r="F283" s="8" t="s">
        <v>615</v>
      </c>
      <c r="G283" s="8" t="s">
        <v>616</v>
      </c>
      <c r="H283" s="33">
        <v>36</v>
      </c>
      <c r="I283" s="46">
        <v>33</v>
      </c>
      <c r="J283" s="46">
        <v>0.71</v>
      </c>
      <c r="K283" s="47">
        <f t="shared" si="18"/>
        <v>25.56</v>
      </c>
    </row>
    <row r="284" s="12" customFormat="1" customHeight="1" spans="1:11">
      <c r="A284" s="5" t="s">
        <v>843</v>
      </c>
      <c r="B284" s="92">
        <v>33</v>
      </c>
      <c r="C284" s="34" t="s">
        <v>73</v>
      </c>
      <c r="D284" s="4"/>
      <c r="E284" s="4"/>
      <c r="F284" s="4"/>
      <c r="G284" s="4"/>
      <c r="H284" s="4"/>
      <c r="I284" s="48"/>
      <c r="J284" s="4"/>
      <c r="K284" s="49">
        <f>SUM(K276:K283)</f>
        <v>180.908</v>
      </c>
    </row>
    <row r="285" customHeight="1" spans="1:10">
      <c r="A285" s="96"/>
      <c r="B285" s="97"/>
      <c r="C285" s="66"/>
      <c r="I285" s="1"/>
      <c r="J285"/>
    </row>
    <row r="286" customHeight="1" spans="1:10">
      <c r="A286" s="96"/>
      <c r="B286" s="97"/>
      <c r="C286" s="66"/>
      <c r="I286" s="1"/>
      <c r="J286"/>
    </row>
    <row r="287" customHeight="1" spans="1:10">
      <c r="A287" s="96"/>
      <c r="B287" s="97"/>
      <c r="C287" s="66"/>
      <c r="I287" s="1"/>
      <c r="J287"/>
    </row>
    <row r="288" customHeight="1" spans="2:10">
      <c r="B288"/>
      <c r="I288" s="1"/>
      <c r="J288"/>
    </row>
    <row r="289" customHeight="1" spans="1:11">
      <c r="A289" s="7" t="s">
        <v>844</v>
      </c>
      <c r="B289" s="92">
        <v>26</v>
      </c>
      <c r="C289" s="7" t="s">
        <v>822</v>
      </c>
      <c r="D289" s="93" t="s">
        <v>161</v>
      </c>
      <c r="E289" s="94" t="s">
        <v>160</v>
      </c>
      <c r="F289" s="26" t="s">
        <v>162</v>
      </c>
      <c r="G289" s="26" t="s">
        <v>163</v>
      </c>
      <c r="H289" s="95">
        <v>45</v>
      </c>
      <c r="I289" s="98">
        <v>26</v>
      </c>
      <c r="J289" s="46">
        <v>0.71</v>
      </c>
      <c r="K289" s="47">
        <f t="shared" ref="K289:K296" si="19">J289*H289</f>
        <v>31.95</v>
      </c>
    </row>
    <row r="290" customHeight="1" spans="1:11">
      <c r="A290" s="5" t="s">
        <v>844</v>
      </c>
      <c r="B290" s="92">
        <v>26</v>
      </c>
      <c r="C290" s="7" t="s">
        <v>823</v>
      </c>
      <c r="D290" s="283" t="s">
        <v>824</v>
      </c>
      <c r="E290" s="94" t="s">
        <v>825</v>
      </c>
      <c r="F290" s="26" t="s">
        <v>826</v>
      </c>
      <c r="G290" s="26" t="s">
        <v>827</v>
      </c>
      <c r="H290" s="95">
        <v>50</v>
      </c>
      <c r="I290" s="98">
        <v>26</v>
      </c>
      <c r="J290" s="46">
        <v>0.71</v>
      </c>
      <c r="K290" s="47">
        <f t="shared" si="19"/>
        <v>35.5</v>
      </c>
    </row>
    <row r="291" customHeight="1" spans="1:11">
      <c r="A291" s="5" t="s">
        <v>844</v>
      </c>
      <c r="B291" s="92">
        <v>26</v>
      </c>
      <c r="C291" s="7" t="s">
        <v>828</v>
      </c>
      <c r="D291" s="7"/>
      <c r="E291" s="94" t="s">
        <v>829</v>
      </c>
      <c r="F291" s="26"/>
      <c r="G291" s="26"/>
      <c r="H291" s="95"/>
      <c r="I291" s="98"/>
      <c r="J291" s="98"/>
      <c r="K291" s="47">
        <f t="shared" si="19"/>
        <v>0</v>
      </c>
    </row>
    <row r="292" customHeight="1" spans="1:11">
      <c r="A292" s="5" t="s">
        <v>844</v>
      </c>
      <c r="B292" s="92">
        <v>26</v>
      </c>
      <c r="C292" s="7" t="s">
        <v>830</v>
      </c>
      <c r="D292" s="7"/>
      <c r="E292" s="94" t="s">
        <v>829</v>
      </c>
      <c r="F292" s="26"/>
      <c r="G292" s="26"/>
      <c r="H292" s="95"/>
      <c r="I292" s="98"/>
      <c r="J292" s="98"/>
      <c r="K292" s="47">
        <f t="shared" si="19"/>
        <v>0</v>
      </c>
    </row>
    <row r="293" customHeight="1" spans="1:11">
      <c r="A293" s="5" t="s">
        <v>844</v>
      </c>
      <c r="B293" s="92">
        <v>26</v>
      </c>
      <c r="C293" s="7" t="s">
        <v>831</v>
      </c>
      <c r="D293" s="283" t="s">
        <v>832</v>
      </c>
      <c r="E293" s="94" t="s">
        <v>833</v>
      </c>
      <c r="F293" s="26" t="s">
        <v>834</v>
      </c>
      <c r="G293" s="26" t="s">
        <v>827</v>
      </c>
      <c r="H293" s="95">
        <v>49</v>
      </c>
      <c r="I293" s="98">
        <v>26</v>
      </c>
      <c r="J293" s="46">
        <v>0.71</v>
      </c>
      <c r="K293" s="47">
        <f t="shared" si="19"/>
        <v>34.79</v>
      </c>
    </row>
    <row r="294" customHeight="1" spans="1:11">
      <c r="A294" s="5" t="s">
        <v>844</v>
      </c>
      <c r="B294" s="92">
        <v>26</v>
      </c>
      <c r="C294" s="7" t="s">
        <v>835</v>
      </c>
      <c r="D294" s="283" t="s">
        <v>836</v>
      </c>
      <c r="E294" s="94" t="s">
        <v>837</v>
      </c>
      <c r="F294" s="26" t="s">
        <v>838</v>
      </c>
      <c r="G294" s="26" t="s">
        <v>30</v>
      </c>
      <c r="H294" s="95">
        <v>42</v>
      </c>
      <c r="I294" s="98">
        <v>26</v>
      </c>
      <c r="J294" s="46">
        <v>0.71</v>
      </c>
      <c r="K294" s="47">
        <f t="shared" si="19"/>
        <v>29.82</v>
      </c>
    </row>
    <row r="295" customHeight="1" spans="1:11">
      <c r="A295" s="5" t="s">
        <v>844</v>
      </c>
      <c r="B295" s="92">
        <v>26</v>
      </c>
      <c r="C295" s="7" t="s">
        <v>839</v>
      </c>
      <c r="D295" s="283" t="s">
        <v>840</v>
      </c>
      <c r="E295" s="94" t="s">
        <v>137</v>
      </c>
      <c r="F295" s="26" t="s">
        <v>841</v>
      </c>
      <c r="G295" s="26" t="s">
        <v>842</v>
      </c>
      <c r="H295" s="95">
        <v>32.8</v>
      </c>
      <c r="I295" s="98">
        <v>26</v>
      </c>
      <c r="J295" s="46">
        <v>0.71</v>
      </c>
      <c r="K295" s="47">
        <f t="shared" si="19"/>
        <v>23.288</v>
      </c>
    </row>
    <row r="296" customHeight="1" spans="1:11">
      <c r="A296" s="5" t="s">
        <v>844</v>
      </c>
      <c r="B296" s="92">
        <v>25</v>
      </c>
      <c r="C296" s="7" t="s">
        <v>612</v>
      </c>
      <c r="D296" s="8" t="s">
        <v>613</v>
      </c>
      <c r="E296" s="9" t="s">
        <v>614</v>
      </c>
      <c r="F296" s="8" t="s">
        <v>615</v>
      </c>
      <c r="G296" s="8" t="s">
        <v>616</v>
      </c>
      <c r="H296" s="33">
        <v>36</v>
      </c>
      <c r="I296" s="46">
        <v>25</v>
      </c>
      <c r="J296" s="46">
        <v>0.71</v>
      </c>
      <c r="K296" s="47">
        <f t="shared" si="19"/>
        <v>25.56</v>
      </c>
    </row>
    <row r="297" s="12" customFormat="1" customHeight="1" spans="1:11">
      <c r="A297" s="5" t="s">
        <v>844</v>
      </c>
      <c r="B297" s="92">
        <v>26</v>
      </c>
      <c r="C297" s="34" t="s">
        <v>73</v>
      </c>
      <c r="D297" s="4"/>
      <c r="E297" s="4"/>
      <c r="F297" s="4"/>
      <c r="G297" s="4"/>
      <c r="H297" s="4"/>
      <c r="I297" s="48"/>
      <c r="J297" s="4"/>
      <c r="K297" s="49">
        <f>SUM(K289:K296)</f>
        <v>180.908</v>
      </c>
    </row>
    <row r="298" customHeight="1" spans="1:10">
      <c r="A298" s="96"/>
      <c r="B298" s="97"/>
      <c r="C298" s="66"/>
      <c r="I298" s="1"/>
      <c r="J298"/>
    </row>
    <row r="299" customHeight="1" spans="1:10">
      <c r="A299" s="96"/>
      <c r="B299" s="97"/>
      <c r="C299" s="66"/>
      <c r="I299" s="1"/>
      <c r="J299"/>
    </row>
    <row r="300" customHeight="1" spans="1:10">
      <c r="A300" s="96"/>
      <c r="B300" s="97"/>
      <c r="C300" s="66"/>
      <c r="I300" s="1"/>
      <c r="J300"/>
    </row>
    <row r="301" customHeight="1" spans="1:11">
      <c r="A301" s="5" t="s">
        <v>845</v>
      </c>
      <c r="B301" s="92">
        <v>37</v>
      </c>
      <c r="C301" s="7" t="s">
        <v>846</v>
      </c>
      <c r="D301" s="292" t="s">
        <v>847</v>
      </c>
      <c r="E301" s="94" t="s">
        <v>848</v>
      </c>
      <c r="F301" s="26" t="s">
        <v>849</v>
      </c>
      <c r="G301" s="26" t="s">
        <v>147</v>
      </c>
      <c r="H301" s="95">
        <v>34</v>
      </c>
      <c r="I301" s="98">
        <v>37</v>
      </c>
      <c r="J301" s="46">
        <v>0.71</v>
      </c>
      <c r="K301" s="47">
        <f t="shared" ref="K301:K306" si="20">J301*H301</f>
        <v>24.14</v>
      </c>
    </row>
    <row r="302" customHeight="1" spans="1:11">
      <c r="A302" s="7" t="s">
        <v>845</v>
      </c>
      <c r="B302" s="92">
        <v>37</v>
      </c>
      <c r="C302" s="7" t="s">
        <v>850</v>
      </c>
      <c r="D302" s="292" t="s">
        <v>851</v>
      </c>
      <c r="E302" s="94" t="s">
        <v>852</v>
      </c>
      <c r="F302" s="26" t="s">
        <v>849</v>
      </c>
      <c r="G302" s="26" t="s">
        <v>147</v>
      </c>
      <c r="H302" s="95">
        <v>59.8</v>
      </c>
      <c r="I302" s="98">
        <v>37</v>
      </c>
      <c r="J302" s="46">
        <v>0.71</v>
      </c>
      <c r="K302" s="47">
        <f t="shared" si="20"/>
        <v>42.458</v>
      </c>
    </row>
    <row r="303" customHeight="1" spans="1:11">
      <c r="A303" s="7" t="s">
        <v>845</v>
      </c>
      <c r="B303" s="92">
        <v>37</v>
      </c>
      <c r="C303" s="7" t="s">
        <v>853</v>
      </c>
      <c r="D303" s="292" t="s">
        <v>854</v>
      </c>
      <c r="E303" s="94" t="s">
        <v>855</v>
      </c>
      <c r="F303" s="26" t="s">
        <v>856</v>
      </c>
      <c r="G303" s="26" t="s">
        <v>857</v>
      </c>
      <c r="H303" s="95">
        <v>32</v>
      </c>
      <c r="I303" s="98">
        <v>37</v>
      </c>
      <c r="J303" s="46">
        <v>0.71</v>
      </c>
      <c r="K303" s="47">
        <f t="shared" si="20"/>
        <v>22.72</v>
      </c>
    </row>
    <row r="304" customHeight="1" spans="1:11">
      <c r="A304" s="5" t="s">
        <v>845</v>
      </c>
      <c r="B304" s="92">
        <v>37</v>
      </c>
      <c r="C304" s="7" t="s">
        <v>858</v>
      </c>
      <c r="D304" s="292" t="s">
        <v>859</v>
      </c>
      <c r="E304" s="94" t="s">
        <v>858</v>
      </c>
      <c r="F304" s="26" t="s">
        <v>860</v>
      </c>
      <c r="G304" s="26" t="s">
        <v>147</v>
      </c>
      <c r="H304" s="95">
        <v>39.8</v>
      </c>
      <c r="I304" s="98">
        <v>37</v>
      </c>
      <c r="J304" s="46">
        <v>0.71</v>
      </c>
      <c r="K304" s="47">
        <f t="shared" si="20"/>
        <v>28.258</v>
      </c>
    </row>
    <row r="305" customHeight="1" spans="1:11">
      <c r="A305" s="5" t="s">
        <v>845</v>
      </c>
      <c r="B305" s="92">
        <v>37</v>
      </c>
      <c r="C305" s="7" t="s">
        <v>861</v>
      </c>
      <c r="D305" s="292" t="s">
        <v>862</v>
      </c>
      <c r="E305" s="94" t="s">
        <v>863</v>
      </c>
      <c r="F305" s="26" t="s">
        <v>864</v>
      </c>
      <c r="G305" s="26" t="s">
        <v>147</v>
      </c>
      <c r="H305" s="95">
        <v>49.8</v>
      </c>
      <c r="I305" s="98">
        <v>37</v>
      </c>
      <c r="J305" s="46">
        <v>0.71</v>
      </c>
      <c r="K305" s="47">
        <f t="shared" si="20"/>
        <v>35.358</v>
      </c>
    </row>
    <row r="306" customHeight="1" spans="1:11">
      <c r="A306" s="5" t="s">
        <v>845</v>
      </c>
      <c r="B306" s="92">
        <v>37</v>
      </c>
      <c r="C306" s="7" t="s">
        <v>612</v>
      </c>
      <c r="D306" s="8" t="s">
        <v>613</v>
      </c>
      <c r="E306" s="9" t="s">
        <v>614</v>
      </c>
      <c r="F306" s="8" t="s">
        <v>615</v>
      </c>
      <c r="G306" s="8" t="s">
        <v>616</v>
      </c>
      <c r="H306" s="33">
        <v>36</v>
      </c>
      <c r="I306" s="98">
        <v>37</v>
      </c>
      <c r="J306" s="46">
        <v>0.71</v>
      </c>
      <c r="K306" s="47">
        <f t="shared" si="20"/>
        <v>25.56</v>
      </c>
    </row>
    <row r="307" customHeight="1" spans="1:12">
      <c r="A307" s="5" t="s">
        <v>845</v>
      </c>
      <c r="B307" s="92">
        <v>37</v>
      </c>
      <c r="C307" s="34" t="s">
        <v>73</v>
      </c>
      <c r="D307" s="4"/>
      <c r="E307" s="4"/>
      <c r="F307" s="4"/>
      <c r="G307" s="4"/>
      <c r="H307" s="4"/>
      <c r="I307" s="48"/>
      <c r="J307" s="4"/>
      <c r="K307" s="49">
        <f>SUM(K301:K306)</f>
        <v>178.494</v>
      </c>
      <c r="L307" s="12"/>
    </row>
    <row r="308" customHeight="1" spans="2:10">
      <c r="B308"/>
      <c r="I308" s="1"/>
      <c r="J308"/>
    </row>
    <row r="309" customHeight="1" spans="2:10">
      <c r="B309"/>
      <c r="I309" s="1"/>
      <c r="J309"/>
    </row>
    <row r="310" customHeight="1" spans="1:11">
      <c r="A310" s="5" t="s">
        <v>865</v>
      </c>
      <c r="B310" s="92">
        <v>34</v>
      </c>
      <c r="C310" s="7" t="s">
        <v>846</v>
      </c>
      <c r="D310" s="292" t="s">
        <v>847</v>
      </c>
      <c r="E310" s="94" t="s">
        <v>848</v>
      </c>
      <c r="F310" s="26" t="s">
        <v>849</v>
      </c>
      <c r="G310" s="26" t="s">
        <v>147</v>
      </c>
      <c r="H310" s="95">
        <v>34</v>
      </c>
      <c r="I310" s="98">
        <v>34</v>
      </c>
      <c r="J310" s="46">
        <v>0.71</v>
      </c>
      <c r="K310" s="47">
        <f t="shared" ref="K310:K315" si="21">J310*H310</f>
        <v>24.14</v>
      </c>
    </row>
    <row r="311" customHeight="1" spans="1:11">
      <c r="A311" s="7" t="s">
        <v>865</v>
      </c>
      <c r="B311" s="92">
        <v>34</v>
      </c>
      <c r="C311" s="7" t="s">
        <v>850</v>
      </c>
      <c r="D311" s="292" t="s">
        <v>851</v>
      </c>
      <c r="E311" s="94" t="s">
        <v>852</v>
      </c>
      <c r="F311" s="26" t="s">
        <v>849</v>
      </c>
      <c r="G311" s="26" t="s">
        <v>147</v>
      </c>
      <c r="H311" s="95">
        <v>59.8</v>
      </c>
      <c r="I311" s="98">
        <v>34</v>
      </c>
      <c r="J311" s="46">
        <v>0.71</v>
      </c>
      <c r="K311" s="47">
        <f t="shared" si="21"/>
        <v>42.458</v>
      </c>
    </row>
    <row r="312" customHeight="1" spans="1:11">
      <c r="A312" s="7" t="s">
        <v>865</v>
      </c>
      <c r="B312" s="92">
        <v>34</v>
      </c>
      <c r="C312" s="7" t="s">
        <v>853</v>
      </c>
      <c r="D312" s="292" t="s">
        <v>854</v>
      </c>
      <c r="E312" s="94" t="s">
        <v>855</v>
      </c>
      <c r="F312" s="26" t="s">
        <v>856</v>
      </c>
      <c r="G312" s="26" t="s">
        <v>857</v>
      </c>
      <c r="H312" s="95">
        <v>32</v>
      </c>
      <c r="I312" s="98">
        <v>34</v>
      </c>
      <c r="J312" s="46">
        <v>0.71</v>
      </c>
      <c r="K312" s="47">
        <f t="shared" si="21"/>
        <v>22.72</v>
      </c>
    </row>
    <row r="313" customHeight="1" spans="1:11">
      <c r="A313" s="5" t="s">
        <v>865</v>
      </c>
      <c r="B313" s="92">
        <v>34</v>
      </c>
      <c r="C313" s="7" t="s">
        <v>858</v>
      </c>
      <c r="D313" s="292" t="s">
        <v>859</v>
      </c>
      <c r="E313" s="94" t="s">
        <v>858</v>
      </c>
      <c r="F313" s="26" t="s">
        <v>860</v>
      </c>
      <c r="G313" s="26" t="s">
        <v>147</v>
      </c>
      <c r="H313" s="95">
        <v>39.8</v>
      </c>
      <c r="I313" s="98">
        <v>34</v>
      </c>
      <c r="J313" s="46">
        <v>0.71</v>
      </c>
      <c r="K313" s="47">
        <f t="shared" si="21"/>
        <v>28.258</v>
      </c>
    </row>
    <row r="314" customHeight="1" spans="1:11">
      <c r="A314" s="5" t="s">
        <v>865</v>
      </c>
      <c r="B314" s="92">
        <v>34</v>
      </c>
      <c r="C314" s="7" t="s">
        <v>861</v>
      </c>
      <c r="D314" s="292" t="s">
        <v>862</v>
      </c>
      <c r="E314" s="94" t="s">
        <v>863</v>
      </c>
      <c r="F314" s="26" t="s">
        <v>864</v>
      </c>
      <c r="G314" s="26" t="s">
        <v>147</v>
      </c>
      <c r="H314" s="95">
        <v>49.8</v>
      </c>
      <c r="I314" s="98">
        <v>34</v>
      </c>
      <c r="J314" s="46">
        <v>0.71</v>
      </c>
      <c r="K314" s="47">
        <f t="shared" si="21"/>
        <v>35.358</v>
      </c>
    </row>
    <row r="315" customHeight="1" spans="1:11">
      <c r="A315" s="5" t="s">
        <v>865</v>
      </c>
      <c r="B315" s="92">
        <v>34</v>
      </c>
      <c r="C315" s="7" t="s">
        <v>612</v>
      </c>
      <c r="D315" s="8" t="s">
        <v>613</v>
      </c>
      <c r="E315" s="9" t="s">
        <v>614</v>
      </c>
      <c r="F315" s="8" t="s">
        <v>615</v>
      </c>
      <c r="G315" s="8" t="s">
        <v>616</v>
      </c>
      <c r="H315" s="33">
        <v>36</v>
      </c>
      <c r="I315" s="98">
        <v>34</v>
      </c>
      <c r="J315" s="46">
        <v>0.71</v>
      </c>
      <c r="K315" s="47">
        <f t="shared" si="21"/>
        <v>25.56</v>
      </c>
    </row>
    <row r="316" customHeight="1" spans="1:12">
      <c r="A316" s="5" t="s">
        <v>865</v>
      </c>
      <c r="B316" s="92">
        <v>34</v>
      </c>
      <c r="C316" s="34" t="s">
        <v>73</v>
      </c>
      <c r="D316" s="4"/>
      <c r="E316" s="4"/>
      <c r="F316" s="4"/>
      <c r="G316" s="4"/>
      <c r="H316" s="4"/>
      <c r="I316" s="48"/>
      <c r="J316" s="4"/>
      <c r="K316" s="49">
        <f>SUM(K310:K315)</f>
        <v>178.494</v>
      </c>
      <c r="L316" s="12"/>
    </row>
    <row r="317" customHeight="1" spans="2:10">
      <c r="B317"/>
      <c r="I317" s="1"/>
      <c r="J317"/>
    </row>
    <row r="318" customHeight="1" spans="2:10">
      <c r="B318"/>
      <c r="I318" s="1"/>
      <c r="J318"/>
    </row>
    <row r="319" customHeight="1" spans="1:11">
      <c r="A319" s="5" t="s">
        <v>866</v>
      </c>
      <c r="B319" s="92">
        <v>37</v>
      </c>
      <c r="C319" s="7" t="s">
        <v>846</v>
      </c>
      <c r="D319" s="292" t="s">
        <v>847</v>
      </c>
      <c r="E319" s="94" t="s">
        <v>848</v>
      </c>
      <c r="F319" s="26" t="s">
        <v>849</v>
      </c>
      <c r="G319" s="26" t="s">
        <v>147</v>
      </c>
      <c r="H319" s="95">
        <v>34</v>
      </c>
      <c r="I319" s="98">
        <v>37</v>
      </c>
      <c r="J319" s="46">
        <v>0.71</v>
      </c>
      <c r="K319" s="47">
        <f t="shared" ref="K319:K324" si="22">J319*H319</f>
        <v>24.14</v>
      </c>
    </row>
    <row r="320" ht="15" customHeight="1" spans="1:11">
      <c r="A320" s="7" t="s">
        <v>866</v>
      </c>
      <c r="B320" s="92">
        <v>37</v>
      </c>
      <c r="C320" s="7" t="s">
        <v>850</v>
      </c>
      <c r="D320" s="292" t="s">
        <v>851</v>
      </c>
      <c r="E320" s="94" t="s">
        <v>852</v>
      </c>
      <c r="F320" s="26" t="s">
        <v>849</v>
      </c>
      <c r="G320" s="26" t="s">
        <v>147</v>
      </c>
      <c r="H320" s="95">
        <v>59.8</v>
      </c>
      <c r="I320" s="98">
        <v>37</v>
      </c>
      <c r="J320" s="46">
        <v>0.71</v>
      </c>
      <c r="K320" s="47">
        <f t="shared" si="22"/>
        <v>42.458</v>
      </c>
    </row>
    <row r="321" customHeight="1" spans="1:11">
      <c r="A321" s="5" t="s">
        <v>866</v>
      </c>
      <c r="B321" s="92">
        <v>37</v>
      </c>
      <c r="C321" s="7" t="s">
        <v>853</v>
      </c>
      <c r="D321" s="292" t="s">
        <v>854</v>
      </c>
      <c r="E321" s="94" t="s">
        <v>855</v>
      </c>
      <c r="F321" s="26" t="s">
        <v>856</v>
      </c>
      <c r="G321" s="26" t="s">
        <v>857</v>
      </c>
      <c r="H321" s="95">
        <v>32</v>
      </c>
      <c r="I321" s="98">
        <v>37</v>
      </c>
      <c r="J321" s="46">
        <v>0.71</v>
      </c>
      <c r="K321" s="47">
        <f t="shared" si="22"/>
        <v>22.72</v>
      </c>
    </row>
    <row r="322" customHeight="1" spans="1:11">
      <c r="A322" s="5" t="s">
        <v>866</v>
      </c>
      <c r="B322" s="92">
        <v>37</v>
      </c>
      <c r="C322" s="7" t="s">
        <v>858</v>
      </c>
      <c r="D322" s="292" t="s">
        <v>859</v>
      </c>
      <c r="E322" s="94" t="s">
        <v>858</v>
      </c>
      <c r="F322" s="26" t="s">
        <v>860</v>
      </c>
      <c r="G322" s="26" t="s">
        <v>147</v>
      </c>
      <c r="H322" s="95">
        <v>39.8</v>
      </c>
      <c r="I322" s="98">
        <v>37</v>
      </c>
      <c r="J322" s="46">
        <v>0.71</v>
      </c>
      <c r="K322" s="47">
        <f t="shared" si="22"/>
        <v>28.258</v>
      </c>
    </row>
    <row r="323" customHeight="1" spans="1:11">
      <c r="A323" s="5" t="s">
        <v>866</v>
      </c>
      <c r="B323" s="92">
        <v>37</v>
      </c>
      <c r="C323" s="7" t="s">
        <v>861</v>
      </c>
      <c r="D323" s="292" t="s">
        <v>862</v>
      </c>
      <c r="E323" s="94" t="s">
        <v>863</v>
      </c>
      <c r="F323" s="26" t="s">
        <v>864</v>
      </c>
      <c r="G323" s="26" t="s">
        <v>147</v>
      </c>
      <c r="H323" s="95">
        <v>49.8</v>
      </c>
      <c r="I323" s="98">
        <v>37</v>
      </c>
      <c r="J323" s="46">
        <v>0.71</v>
      </c>
      <c r="K323" s="47">
        <f t="shared" si="22"/>
        <v>35.358</v>
      </c>
    </row>
    <row r="324" customHeight="1" spans="1:11">
      <c r="A324" s="5" t="s">
        <v>866</v>
      </c>
      <c r="B324" s="92">
        <v>37</v>
      </c>
      <c r="C324" s="7" t="s">
        <v>612</v>
      </c>
      <c r="D324" s="8" t="s">
        <v>613</v>
      </c>
      <c r="E324" s="9" t="s">
        <v>614</v>
      </c>
      <c r="F324" s="8" t="s">
        <v>615</v>
      </c>
      <c r="G324" s="8" t="s">
        <v>616</v>
      </c>
      <c r="H324" s="33">
        <v>36</v>
      </c>
      <c r="I324" s="98">
        <v>37</v>
      </c>
      <c r="J324" s="46">
        <v>0.71</v>
      </c>
      <c r="K324" s="47">
        <f t="shared" si="22"/>
        <v>25.56</v>
      </c>
    </row>
    <row r="325" customHeight="1" spans="1:12">
      <c r="A325" s="5" t="s">
        <v>866</v>
      </c>
      <c r="B325" s="92">
        <v>37</v>
      </c>
      <c r="C325" s="34" t="s">
        <v>73</v>
      </c>
      <c r="D325" s="4"/>
      <c r="E325" s="4"/>
      <c r="F325" s="4"/>
      <c r="G325" s="4"/>
      <c r="H325" s="4"/>
      <c r="I325" s="98"/>
      <c r="J325" s="4"/>
      <c r="K325" s="49">
        <f>SUM(K319:K324)</f>
        <v>178.494</v>
      </c>
      <c r="L325" s="12"/>
    </row>
    <row r="326" customHeight="1" spans="1:10">
      <c r="A326" s="96"/>
      <c r="B326" s="97"/>
      <c r="C326" s="66"/>
      <c r="I326" s="1"/>
      <c r="J326"/>
    </row>
    <row r="327" customHeight="1" spans="1:10">
      <c r="A327" s="96"/>
      <c r="B327" s="97"/>
      <c r="C327" s="66"/>
      <c r="I327" s="1"/>
      <c r="J327"/>
    </row>
    <row r="328" customHeight="1" spans="1:10">
      <c r="A328" s="96"/>
      <c r="B328" s="97"/>
      <c r="C328" s="66"/>
      <c r="I328" s="1"/>
      <c r="J328"/>
    </row>
    <row r="329" customHeight="1" spans="1:11">
      <c r="A329" s="7" t="s">
        <v>867</v>
      </c>
      <c r="B329" s="92">
        <v>43</v>
      </c>
      <c r="C329" s="7" t="s">
        <v>868</v>
      </c>
      <c r="D329" s="292" t="s">
        <v>869</v>
      </c>
      <c r="E329" s="94" t="s">
        <v>870</v>
      </c>
      <c r="F329" s="26" t="s">
        <v>871</v>
      </c>
      <c r="G329" s="26" t="s">
        <v>62</v>
      </c>
      <c r="H329" s="95">
        <v>45</v>
      </c>
      <c r="I329" s="98">
        <v>43</v>
      </c>
      <c r="J329" s="46">
        <v>0.71</v>
      </c>
      <c r="K329" s="47">
        <f t="shared" ref="K329:K336" si="23">J329*H329</f>
        <v>31.95</v>
      </c>
    </row>
    <row r="330" customHeight="1" spans="1:11">
      <c r="A330" s="7" t="s">
        <v>867</v>
      </c>
      <c r="B330" s="92">
        <v>43</v>
      </c>
      <c r="C330" s="7" t="s">
        <v>872</v>
      </c>
      <c r="D330" s="93" t="s">
        <v>161</v>
      </c>
      <c r="E330" s="94" t="s">
        <v>160</v>
      </c>
      <c r="F330" s="26" t="s">
        <v>162</v>
      </c>
      <c r="G330" s="26" t="s">
        <v>163</v>
      </c>
      <c r="H330" s="95">
        <v>45</v>
      </c>
      <c r="I330" s="98">
        <v>43</v>
      </c>
      <c r="J330" s="46">
        <v>0.71</v>
      </c>
      <c r="K330" s="47">
        <f t="shared" si="23"/>
        <v>31.95</v>
      </c>
    </row>
    <row r="331" customHeight="1" spans="1:11">
      <c r="A331" s="7" t="s">
        <v>867</v>
      </c>
      <c r="B331" s="92">
        <v>43</v>
      </c>
      <c r="C331" s="7" t="s">
        <v>873</v>
      </c>
      <c r="D331" s="93" t="s">
        <v>874</v>
      </c>
      <c r="E331" s="94" t="s">
        <v>875</v>
      </c>
      <c r="F331" s="26" t="s">
        <v>876</v>
      </c>
      <c r="G331" s="26" t="s">
        <v>22</v>
      </c>
      <c r="H331" s="95">
        <v>42.8</v>
      </c>
      <c r="I331" s="98">
        <v>43</v>
      </c>
      <c r="J331" s="46">
        <v>0.76</v>
      </c>
      <c r="K331" s="47">
        <f t="shared" si="23"/>
        <v>32.528</v>
      </c>
    </row>
    <row r="332" customHeight="1" spans="1:11">
      <c r="A332" s="7" t="s">
        <v>867</v>
      </c>
      <c r="B332" s="92">
        <v>43</v>
      </c>
      <c r="C332" s="7" t="s">
        <v>877</v>
      </c>
      <c r="D332" s="7"/>
      <c r="E332" s="93" t="s">
        <v>829</v>
      </c>
      <c r="F332" s="26"/>
      <c r="G332" s="26"/>
      <c r="H332" s="95"/>
      <c r="I332" s="98"/>
      <c r="J332" s="98"/>
      <c r="K332" s="47">
        <f t="shared" si="23"/>
        <v>0</v>
      </c>
    </row>
    <row r="333" customHeight="1" spans="1:11">
      <c r="A333" s="7" t="s">
        <v>867</v>
      </c>
      <c r="B333" s="92">
        <v>43</v>
      </c>
      <c r="C333" s="7" t="s">
        <v>133</v>
      </c>
      <c r="D333" s="283" t="s">
        <v>180</v>
      </c>
      <c r="E333" s="94" t="s">
        <v>133</v>
      </c>
      <c r="F333" s="26" t="s">
        <v>181</v>
      </c>
      <c r="G333" s="26" t="s">
        <v>30</v>
      </c>
      <c r="H333" s="95">
        <v>39.8</v>
      </c>
      <c r="I333" s="98">
        <v>43</v>
      </c>
      <c r="J333" s="46">
        <v>0.71</v>
      </c>
      <c r="K333" s="47">
        <f t="shared" si="23"/>
        <v>28.258</v>
      </c>
    </row>
    <row r="334" customHeight="1" spans="1:11">
      <c r="A334" s="7" t="s">
        <v>867</v>
      </c>
      <c r="B334" s="92">
        <v>43</v>
      </c>
      <c r="C334" s="7" t="s">
        <v>839</v>
      </c>
      <c r="D334" s="283" t="s">
        <v>840</v>
      </c>
      <c r="E334" s="94" t="s">
        <v>137</v>
      </c>
      <c r="F334" s="26" t="s">
        <v>841</v>
      </c>
      <c r="G334" s="26" t="s">
        <v>842</v>
      </c>
      <c r="H334" s="95">
        <v>32.8</v>
      </c>
      <c r="I334" s="98">
        <v>43</v>
      </c>
      <c r="J334" s="46">
        <v>0.71</v>
      </c>
      <c r="K334" s="47">
        <f t="shared" si="23"/>
        <v>23.288</v>
      </c>
    </row>
    <row r="335" customHeight="1" spans="1:11">
      <c r="A335" s="7" t="s">
        <v>867</v>
      </c>
      <c r="B335" s="92">
        <v>43</v>
      </c>
      <c r="C335" s="7" t="s">
        <v>878</v>
      </c>
      <c r="D335" s="284" t="s">
        <v>879</v>
      </c>
      <c r="E335" s="6" t="s">
        <v>880</v>
      </c>
      <c r="F335" s="7" t="s">
        <v>881</v>
      </c>
      <c r="G335" s="5" t="s">
        <v>882</v>
      </c>
      <c r="H335" s="44">
        <v>29</v>
      </c>
      <c r="I335" s="52">
        <v>43</v>
      </c>
      <c r="J335" s="46">
        <v>0.71</v>
      </c>
      <c r="K335" s="47">
        <f t="shared" si="23"/>
        <v>20.59</v>
      </c>
    </row>
    <row r="336" customHeight="1" spans="1:11">
      <c r="A336" s="7" t="s">
        <v>867</v>
      </c>
      <c r="B336" s="92">
        <v>43</v>
      </c>
      <c r="C336" s="7" t="s">
        <v>612</v>
      </c>
      <c r="D336" s="8" t="s">
        <v>613</v>
      </c>
      <c r="E336" s="9" t="s">
        <v>614</v>
      </c>
      <c r="F336" s="8" t="s">
        <v>615</v>
      </c>
      <c r="G336" s="8" t="s">
        <v>616</v>
      </c>
      <c r="H336" s="33">
        <v>36</v>
      </c>
      <c r="I336" s="46">
        <v>43</v>
      </c>
      <c r="J336" s="46">
        <v>0.71</v>
      </c>
      <c r="K336" s="47">
        <f t="shared" si="23"/>
        <v>25.56</v>
      </c>
    </row>
    <row r="337" customHeight="1" spans="1:11">
      <c r="A337" s="7" t="s">
        <v>867</v>
      </c>
      <c r="B337" s="92">
        <v>43</v>
      </c>
      <c r="C337" s="34" t="s">
        <v>73</v>
      </c>
      <c r="D337" s="4"/>
      <c r="E337" s="4"/>
      <c r="F337" s="4"/>
      <c r="G337" s="4"/>
      <c r="H337" s="4"/>
      <c r="I337" s="48"/>
      <c r="J337" s="4"/>
      <c r="K337" s="49">
        <f>SUM(K329:K336)</f>
        <v>194.124</v>
      </c>
    </row>
    <row r="338" customHeight="1" spans="1:10">
      <c r="A338" s="96"/>
      <c r="B338" s="97"/>
      <c r="C338" s="66"/>
      <c r="I338" s="1"/>
      <c r="J338"/>
    </row>
    <row r="339" customHeight="1" spans="1:10">
      <c r="A339" s="96"/>
      <c r="B339" s="97"/>
      <c r="C339" s="66"/>
      <c r="I339" s="1"/>
      <c r="J339"/>
    </row>
    <row r="340" customHeight="1" spans="1:10">
      <c r="A340" s="96"/>
      <c r="B340" s="97"/>
      <c r="C340" s="66"/>
      <c r="I340" s="1"/>
      <c r="J340"/>
    </row>
    <row r="341" customHeight="1" spans="1:10">
      <c r="A341" s="96"/>
      <c r="B341" s="97"/>
      <c r="C341" s="66"/>
      <c r="I341" s="1"/>
      <c r="J341"/>
    </row>
    <row r="342" customHeight="1" spans="1:11">
      <c r="A342" s="91"/>
      <c r="B342" s="65"/>
      <c r="C342" s="99"/>
      <c r="D342" s="100"/>
      <c r="E342" s="101"/>
      <c r="F342" s="100"/>
      <c r="G342" s="100"/>
      <c r="H342" s="90"/>
      <c r="I342" s="102"/>
      <c r="J342" s="102"/>
      <c r="K342" s="103"/>
    </row>
    <row r="343" customHeight="1" spans="1:11">
      <c r="A343" s="7" t="s">
        <v>883</v>
      </c>
      <c r="B343" s="92">
        <v>39</v>
      </c>
      <c r="C343" s="7" t="s">
        <v>822</v>
      </c>
      <c r="D343" s="93" t="s">
        <v>161</v>
      </c>
      <c r="E343" s="94" t="s">
        <v>160</v>
      </c>
      <c r="F343" s="26" t="s">
        <v>162</v>
      </c>
      <c r="G343" s="26" t="s">
        <v>163</v>
      </c>
      <c r="H343" s="95">
        <v>45</v>
      </c>
      <c r="I343" s="98">
        <v>39</v>
      </c>
      <c r="J343" s="46">
        <v>0.71</v>
      </c>
      <c r="K343" s="47">
        <f t="shared" ref="K343:K349" si="24">J343*H343</f>
        <v>31.95</v>
      </c>
    </row>
    <row r="344" customHeight="1" spans="1:11">
      <c r="A344" s="5" t="s">
        <v>883</v>
      </c>
      <c r="B344" s="92">
        <v>39</v>
      </c>
      <c r="C344" s="7" t="s">
        <v>823</v>
      </c>
      <c r="D344" s="283" t="s">
        <v>824</v>
      </c>
      <c r="E344" s="94" t="s">
        <v>825</v>
      </c>
      <c r="F344" s="26" t="s">
        <v>826</v>
      </c>
      <c r="G344" s="26" t="s">
        <v>827</v>
      </c>
      <c r="H344" s="95">
        <v>50</v>
      </c>
      <c r="I344" s="98">
        <v>39</v>
      </c>
      <c r="J344" s="46">
        <v>0.71</v>
      </c>
      <c r="K344" s="47">
        <f t="shared" si="24"/>
        <v>35.5</v>
      </c>
    </row>
    <row r="345" customHeight="1" spans="1:11">
      <c r="A345" s="5" t="s">
        <v>883</v>
      </c>
      <c r="B345" s="92">
        <v>39</v>
      </c>
      <c r="C345" s="7" t="s">
        <v>830</v>
      </c>
      <c r="D345" s="7"/>
      <c r="E345" s="94" t="s">
        <v>829</v>
      </c>
      <c r="F345" s="26"/>
      <c r="G345" s="26"/>
      <c r="H345" s="95"/>
      <c r="I345" s="98"/>
      <c r="J345" s="98"/>
      <c r="K345" s="47">
        <f t="shared" si="24"/>
        <v>0</v>
      </c>
    </row>
    <row r="346" customHeight="1" spans="1:11">
      <c r="A346" s="5" t="s">
        <v>883</v>
      </c>
      <c r="B346" s="92">
        <v>39</v>
      </c>
      <c r="C346" s="7" t="s">
        <v>884</v>
      </c>
      <c r="D346" s="283" t="s">
        <v>832</v>
      </c>
      <c r="E346" s="94" t="s">
        <v>833</v>
      </c>
      <c r="F346" s="26" t="s">
        <v>834</v>
      </c>
      <c r="G346" s="26" t="s">
        <v>827</v>
      </c>
      <c r="H346" s="95">
        <v>49</v>
      </c>
      <c r="I346" s="98">
        <v>39</v>
      </c>
      <c r="J346" s="46">
        <v>0.71</v>
      </c>
      <c r="K346" s="47">
        <f t="shared" si="24"/>
        <v>34.79</v>
      </c>
    </row>
    <row r="347" customHeight="1" spans="1:11">
      <c r="A347" s="5" t="s">
        <v>883</v>
      </c>
      <c r="B347" s="92">
        <v>39</v>
      </c>
      <c r="C347" s="7" t="s">
        <v>839</v>
      </c>
      <c r="D347" s="283" t="s">
        <v>840</v>
      </c>
      <c r="E347" s="94" t="s">
        <v>137</v>
      </c>
      <c r="F347" s="26" t="s">
        <v>841</v>
      </c>
      <c r="G347" s="26" t="s">
        <v>842</v>
      </c>
      <c r="H347" s="95">
        <v>32.8</v>
      </c>
      <c r="I347" s="98">
        <v>39</v>
      </c>
      <c r="J347" s="46">
        <v>0.71</v>
      </c>
      <c r="K347" s="47">
        <f t="shared" si="24"/>
        <v>23.288</v>
      </c>
    </row>
    <row r="348" customHeight="1" spans="1:11">
      <c r="A348" s="5" t="s">
        <v>883</v>
      </c>
      <c r="B348" s="92">
        <v>39</v>
      </c>
      <c r="C348" s="7" t="s">
        <v>885</v>
      </c>
      <c r="D348" s="283" t="s">
        <v>886</v>
      </c>
      <c r="E348" s="94" t="s">
        <v>887</v>
      </c>
      <c r="F348" s="26" t="s">
        <v>888</v>
      </c>
      <c r="G348" s="26" t="s">
        <v>682</v>
      </c>
      <c r="H348" s="95">
        <v>45</v>
      </c>
      <c r="I348" s="98">
        <v>39</v>
      </c>
      <c r="J348" s="46">
        <v>0.71</v>
      </c>
      <c r="K348" s="47">
        <f t="shared" si="24"/>
        <v>31.95</v>
      </c>
    </row>
    <row r="349" customHeight="1" spans="1:11">
      <c r="A349" s="5" t="s">
        <v>883</v>
      </c>
      <c r="B349" s="92">
        <v>39</v>
      </c>
      <c r="C349" s="7" t="s">
        <v>612</v>
      </c>
      <c r="D349" s="8" t="s">
        <v>613</v>
      </c>
      <c r="E349" s="9" t="s">
        <v>614</v>
      </c>
      <c r="F349" s="8" t="s">
        <v>615</v>
      </c>
      <c r="G349" s="8" t="s">
        <v>616</v>
      </c>
      <c r="H349" s="33">
        <v>36</v>
      </c>
      <c r="I349" s="46">
        <v>39</v>
      </c>
      <c r="J349" s="46">
        <v>0.71</v>
      </c>
      <c r="K349" s="47">
        <f t="shared" si="24"/>
        <v>25.56</v>
      </c>
    </row>
    <row r="350" s="12" customFormat="1" customHeight="1" spans="1:11">
      <c r="A350" s="5" t="s">
        <v>883</v>
      </c>
      <c r="B350" s="92">
        <v>39</v>
      </c>
      <c r="C350" s="34" t="s">
        <v>73</v>
      </c>
      <c r="D350" s="4"/>
      <c r="E350" s="4"/>
      <c r="F350" s="4"/>
      <c r="G350" s="4"/>
      <c r="H350" s="4"/>
      <c r="I350" s="48"/>
      <c r="J350" s="4"/>
      <c r="K350" s="49">
        <f>SUM(K343:K349)</f>
        <v>183.038</v>
      </c>
    </row>
    <row r="351" customHeight="1" spans="1:10">
      <c r="A351" s="96"/>
      <c r="B351" s="97"/>
      <c r="C351" s="66"/>
      <c r="I351" s="1"/>
      <c r="J351"/>
    </row>
    <row r="352" customHeight="1" spans="1:10">
      <c r="A352" s="96"/>
      <c r="B352" s="97"/>
      <c r="C352" s="66"/>
      <c r="I352" s="1"/>
      <c r="J352"/>
    </row>
    <row r="353" customHeight="1" spans="1:11">
      <c r="A353" s="91"/>
      <c r="B353" s="65"/>
      <c r="C353" s="99"/>
      <c r="D353" s="100"/>
      <c r="E353" s="101"/>
      <c r="F353" s="100"/>
      <c r="G353" s="100"/>
      <c r="H353" s="90"/>
      <c r="I353" s="102"/>
      <c r="J353" s="102"/>
      <c r="K353" s="103"/>
    </row>
    <row r="354" customHeight="1" spans="1:11">
      <c r="A354" s="91"/>
      <c r="B354" s="65"/>
      <c r="C354" s="99"/>
      <c r="D354" s="100"/>
      <c r="E354" s="101"/>
      <c r="F354" s="100"/>
      <c r="G354" s="100"/>
      <c r="H354" s="90"/>
      <c r="I354" s="102"/>
      <c r="J354" s="102"/>
      <c r="K354" s="103"/>
    </row>
    <row r="355" customHeight="1" spans="1:11">
      <c r="A355" s="7" t="s">
        <v>889</v>
      </c>
      <c r="B355" s="92">
        <v>53</v>
      </c>
      <c r="C355" s="7" t="s">
        <v>822</v>
      </c>
      <c r="D355" s="93" t="s">
        <v>161</v>
      </c>
      <c r="E355" s="94" t="s">
        <v>160</v>
      </c>
      <c r="F355" s="26" t="s">
        <v>162</v>
      </c>
      <c r="G355" s="26" t="s">
        <v>163</v>
      </c>
      <c r="H355" s="95">
        <v>45</v>
      </c>
      <c r="I355" s="98">
        <v>53</v>
      </c>
      <c r="J355" s="46">
        <v>0.71</v>
      </c>
      <c r="K355" s="47">
        <f t="shared" ref="K355:K361" si="25">J355*H355</f>
        <v>31.95</v>
      </c>
    </row>
    <row r="356" customHeight="1" spans="1:11">
      <c r="A356" s="5" t="s">
        <v>889</v>
      </c>
      <c r="B356" s="92">
        <v>53</v>
      </c>
      <c r="C356" s="7" t="s">
        <v>823</v>
      </c>
      <c r="D356" s="283" t="s">
        <v>824</v>
      </c>
      <c r="E356" s="94" t="s">
        <v>825</v>
      </c>
      <c r="F356" s="26" t="s">
        <v>826</v>
      </c>
      <c r="G356" s="26" t="s">
        <v>827</v>
      </c>
      <c r="H356" s="95">
        <v>50</v>
      </c>
      <c r="I356" s="98">
        <v>53</v>
      </c>
      <c r="J356" s="46">
        <v>0.71</v>
      </c>
      <c r="K356" s="47">
        <f t="shared" si="25"/>
        <v>35.5</v>
      </c>
    </row>
    <row r="357" customHeight="1" spans="1:11">
      <c r="A357" s="5" t="s">
        <v>889</v>
      </c>
      <c r="B357" s="92">
        <v>53</v>
      </c>
      <c r="C357" s="7" t="s">
        <v>830</v>
      </c>
      <c r="D357" s="7"/>
      <c r="E357" s="94" t="s">
        <v>829</v>
      </c>
      <c r="F357" s="26"/>
      <c r="G357" s="26"/>
      <c r="H357" s="95"/>
      <c r="I357" s="98"/>
      <c r="J357" s="98"/>
      <c r="K357" s="47">
        <f t="shared" si="25"/>
        <v>0</v>
      </c>
    </row>
    <row r="358" customHeight="1" spans="1:11">
      <c r="A358" s="5" t="s">
        <v>889</v>
      </c>
      <c r="B358" s="92">
        <v>53</v>
      </c>
      <c r="C358" s="7" t="s">
        <v>884</v>
      </c>
      <c r="D358" s="283" t="s">
        <v>832</v>
      </c>
      <c r="E358" s="94" t="s">
        <v>833</v>
      </c>
      <c r="F358" s="26" t="s">
        <v>834</v>
      </c>
      <c r="G358" s="26" t="s">
        <v>827</v>
      </c>
      <c r="H358" s="95">
        <v>49</v>
      </c>
      <c r="I358" s="98">
        <v>53</v>
      </c>
      <c r="J358" s="46">
        <v>0.71</v>
      </c>
      <c r="K358" s="47">
        <f t="shared" si="25"/>
        <v>34.79</v>
      </c>
    </row>
    <row r="359" customHeight="1" spans="1:11">
      <c r="A359" s="5" t="s">
        <v>889</v>
      </c>
      <c r="B359" s="92" t="s">
        <v>890</v>
      </c>
      <c r="C359" s="7" t="s">
        <v>839</v>
      </c>
      <c r="D359" s="283" t="s">
        <v>840</v>
      </c>
      <c r="E359" s="94" t="s">
        <v>137</v>
      </c>
      <c r="F359" s="26" t="s">
        <v>841</v>
      </c>
      <c r="G359" s="26" t="s">
        <v>842</v>
      </c>
      <c r="H359" s="95">
        <v>32.8</v>
      </c>
      <c r="I359" s="98">
        <v>53</v>
      </c>
      <c r="J359" s="46">
        <v>0.71</v>
      </c>
      <c r="K359" s="47">
        <f t="shared" si="25"/>
        <v>23.288</v>
      </c>
    </row>
    <row r="360" customHeight="1" spans="1:11">
      <c r="A360" s="5" t="s">
        <v>889</v>
      </c>
      <c r="B360" s="92" t="s">
        <v>890</v>
      </c>
      <c r="C360" s="7" t="s">
        <v>885</v>
      </c>
      <c r="D360" s="283" t="s">
        <v>886</v>
      </c>
      <c r="E360" s="94" t="s">
        <v>887</v>
      </c>
      <c r="F360" s="26" t="s">
        <v>888</v>
      </c>
      <c r="G360" s="26" t="s">
        <v>682</v>
      </c>
      <c r="H360" s="95">
        <v>45</v>
      </c>
      <c r="I360" s="98">
        <v>53</v>
      </c>
      <c r="J360" s="46">
        <v>0.71</v>
      </c>
      <c r="K360" s="47">
        <f t="shared" si="25"/>
        <v>31.95</v>
      </c>
    </row>
    <row r="361" customHeight="1" spans="1:11">
      <c r="A361" s="5" t="s">
        <v>889</v>
      </c>
      <c r="B361" s="92" t="s">
        <v>890</v>
      </c>
      <c r="C361" s="7" t="s">
        <v>612</v>
      </c>
      <c r="D361" s="8" t="s">
        <v>613</v>
      </c>
      <c r="E361" s="9" t="s">
        <v>614</v>
      </c>
      <c r="F361" s="8" t="s">
        <v>615</v>
      </c>
      <c r="G361" s="8" t="s">
        <v>616</v>
      </c>
      <c r="H361" s="33">
        <v>36</v>
      </c>
      <c r="I361" s="46">
        <v>53</v>
      </c>
      <c r="J361" s="46">
        <v>0.71</v>
      </c>
      <c r="K361" s="47">
        <f t="shared" si="25"/>
        <v>25.56</v>
      </c>
    </row>
    <row r="362" s="12" customFormat="1" customHeight="1" spans="1:11">
      <c r="A362" s="5" t="s">
        <v>889</v>
      </c>
      <c r="B362" s="92" t="s">
        <v>890</v>
      </c>
      <c r="C362" s="34" t="s">
        <v>73</v>
      </c>
      <c r="D362" s="4"/>
      <c r="E362" s="4"/>
      <c r="F362" s="4"/>
      <c r="G362" s="4"/>
      <c r="H362" s="4"/>
      <c r="I362" s="48"/>
      <c r="J362" s="4"/>
      <c r="K362" s="49">
        <f>SUM(K355:K361)</f>
        <v>183.038</v>
      </c>
    </row>
    <row r="363" customHeight="1" spans="1:11">
      <c r="A363" s="91"/>
      <c r="B363" s="65"/>
      <c r="C363" s="99"/>
      <c r="D363" s="100"/>
      <c r="E363" s="101"/>
      <c r="F363" s="100"/>
      <c r="G363" s="100"/>
      <c r="H363" s="90"/>
      <c r="I363" s="102"/>
      <c r="J363" s="102"/>
      <c r="K363" s="103"/>
    </row>
    <row r="364" customHeight="1" spans="1:11">
      <c r="A364" s="91"/>
      <c r="B364" s="65"/>
      <c r="C364" s="99"/>
      <c r="D364" s="100"/>
      <c r="E364" s="101"/>
      <c r="F364" s="100"/>
      <c r="G364" s="100"/>
      <c r="H364" s="90"/>
      <c r="I364" s="102"/>
      <c r="J364" s="102"/>
      <c r="K364" s="103"/>
    </row>
    <row r="365" customHeight="1" spans="1:11">
      <c r="A365" s="91"/>
      <c r="B365" s="65"/>
      <c r="C365" s="99"/>
      <c r="D365" s="100"/>
      <c r="E365" s="101"/>
      <c r="F365" s="100"/>
      <c r="G365" s="100"/>
      <c r="H365" s="90"/>
      <c r="I365" s="102"/>
      <c r="J365" s="102"/>
      <c r="K365" s="103"/>
    </row>
    <row r="366" customHeight="1" spans="1:11">
      <c r="A366" s="7" t="s">
        <v>891</v>
      </c>
      <c r="B366" s="92">
        <v>50</v>
      </c>
      <c r="C366" s="7" t="s">
        <v>822</v>
      </c>
      <c r="D366" s="93" t="s">
        <v>161</v>
      </c>
      <c r="E366" s="94" t="s">
        <v>160</v>
      </c>
      <c r="F366" s="26" t="s">
        <v>162</v>
      </c>
      <c r="G366" s="26" t="s">
        <v>163</v>
      </c>
      <c r="H366" s="95">
        <v>45</v>
      </c>
      <c r="I366" s="98">
        <v>50</v>
      </c>
      <c r="J366" s="46">
        <v>0.71</v>
      </c>
      <c r="K366" s="47">
        <f t="shared" ref="K366:K372" si="26">J366*H366</f>
        <v>31.95</v>
      </c>
    </row>
    <row r="367" customHeight="1" spans="1:11">
      <c r="A367" s="5" t="s">
        <v>891</v>
      </c>
      <c r="B367" s="92">
        <v>50</v>
      </c>
      <c r="C367" s="7" t="s">
        <v>823</v>
      </c>
      <c r="D367" s="283" t="s">
        <v>824</v>
      </c>
      <c r="E367" s="94" t="s">
        <v>825</v>
      </c>
      <c r="F367" s="26" t="s">
        <v>826</v>
      </c>
      <c r="G367" s="26" t="s">
        <v>827</v>
      </c>
      <c r="H367" s="95">
        <v>50</v>
      </c>
      <c r="I367" s="98">
        <v>50</v>
      </c>
      <c r="J367" s="46">
        <v>0.71</v>
      </c>
      <c r="K367" s="47">
        <f t="shared" si="26"/>
        <v>35.5</v>
      </c>
    </row>
    <row r="368" customHeight="1" spans="1:11">
      <c r="A368" s="5" t="s">
        <v>891</v>
      </c>
      <c r="B368" s="92">
        <v>50</v>
      </c>
      <c r="C368" s="7" t="s">
        <v>830</v>
      </c>
      <c r="D368" s="7"/>
      <c r="E368" s="94" t="s">
        <v>829</v>
      </c>
      <c r="F368" s="26"/>
      <c r="G368" s="26"/>
      <c r="H368" s="95"/>
      <c r="I368" s="98"/>
      <c r="J368" s="98"/>
      <c r="K368" s="47">
        <f t="shared" si="26"/>
        <v>0</v>
      </c>
    </row>
    <row r="369" customHeight="1" spans="1:11">
      <c r="A369" s="5" t="s">
        <v>891</v>
      </c>
      <c r="B369" s="92">
        <v>50</v>
      </c>
      <c r="C369" s="7" t="s">
        <v>884</v>
      </c>
      <c r="D369" s="283" t="s">
        <v>832</v>
      </c>
      <c r="E369" s="94" t="s">
        <v>833</v>
      </c>
      <c r="F369" s="26" t="s">
        <v>834</v>
      </c>
      <c r="G369" s="26" t="s">
        <v>827</v>
      </c>
      <c r="H369" s="95">
        <v>49</v>
      </c>
      <c r="I369" s="98">
        <v>50</v>
      </c>
      <c r="J369" s="46">
        <v>0.71</v>
      </c>
      <c r="K369" s="47">
        <f t="shared" si="26"/>
        <v>34.79</v>
      </c>
    </row>
    <row r="370" customHeight="1" spans="1:11">
      <c r="A370" s="5" t="s">
        <v>891</v>
      </c>
      <c r="B370" s="92" t="s">
        <v>892</v>
      </c>
      <c r="C370" s="7" t="s">
        <v>839</v>
      </c>
      <c r="D370" s="283" t="s">
        <v>840</v>
      </c>
      <c r="E370" s="94" t="s">
        <v>137</v>
      </c>
      <c r="F370" s="26" t="s">
        <v>841</v>
      </c>
      <c r="G370" s="26" t="s">
        <v>842</v>
      </c>
      <c r="H370" s="95">
        <v>32.8</v>
      </c>
      <c r="I370" s="98">
        <v>50</v>
      </c>
      <c r="J370" s="46">
        <v>0.71</v>
      </c>
      <c r="K370" s="47">
        <f t="shared" si="26"/>
        <v>23.288</v>
      </c>
    </row>
    <row r="371" customHeight="1" spans="1:11">
      <c r="A371" s="5" t="s">
        <v>891</v>
      </c>
      <c r="B371" s="92" t="s">
        <v>892</v>
      </c>
      <c r="C371" s="7" t="s">
        <v>885</v>
      </c>
      <c r="D371" s="283" t="s">
        <v>886</v>
      </c>
      <c r="E371" s="94" t="s">
        <v>887</v>
      </c>
      <c r="F371" s="26" t="s">
        <v>888</v>
      </c>
      <c r="G371" s="26" t="s">
        <v>682</v>
      </c>
      <c r="H371" s="95">
        <v>45</v>
      </c>
      <c r="I371" s="98">
        <v>50</v>
      </c>
      <c r="J371" s="46">
        <v>0.71</v>
      </c>
      <c r="K371" s="47">
        <f t="shared" si="26"/>
        <v>31.95</v>
      </c>
    </row>
    <row r="372" customHeight="1" spans="1:11">
      <c r="A372" s="5" t="s">
        <v>891</v>
      </c>
      <c r="B372" s="92" t="s">
        <v>892</v>
      </c>
      <c r="C372" s="7" t="s">
        <v>612</v>
      </c>
      <c r="D372" s="8" t="s">
        <v>613</v>
      </c>
      <c r="E372" s="9" t="s">
        <v>614</v>
      </c>
      <c r="F372" s="8" t="s">
        <v>615</v>
      </c>
      <c r="G372" s="8" t="s">
        <v>616</v>
      </c>
      <c r="H372" s="33">
        <v>36</v>
      </c>
      <c r="I372" s="46">
        <v>50</v>
      </c>
      <c r="J372" s="46">
        <v>0.71</v>
      </c>
      <c r="K372" s="47">
        <f t="shared" si="26"/>
        <v>25.56</v>
      </c>
    </row>
    <row r="373" s="12" customFormat="1" customHeight="1" spans="1:11">
      <c r="A373" s="5" t="s">
        <v>891</v>
      </c>
      <c r="B373" s="92" t="s">
        <v>892</v>
      </c>
      <c r="C373" s="34" t="s">
        <v>73</v>
      </c>
      <c r="D373" s="4"/>
      <c r="E373" s="4"/>
      <c r="F373" s="4"/>
      <c r="G373" s="4"/>
      <c r="H373" s="4"/>
      <c r="I373" s="48"/>
      <c r="J373" s="4"/>
      <c r="K373" s="49">
        <f>SUM(K366:K372)</f>
        <v>183.038</v>
      </c>
    </row>
    <row r="374" customHeight="1" spans="2:10">
      <c r="B374"/>
      <c r="I374" s="1"/>
      <c r="J374"/>
    </row>
    <row r="375" customHeight="1" spans="2:10">
      <c r="B375"/>
      <c r="I375" s="1"/>
      <c r="J375"/>
    </row>
    <row r="376" customHeight="1" spans="2:10">
      <c r="B376"/>
      <c r="I376" s="1"/>
      <c r="J376"/>
    </row>
    <row r="377" customHeight="1" spans="2:10">
      <c r="B377"/>
      <c r="I377" s="1"/>
      <c r="J377"/>
    </row>
    <row r="378" customHeight="1" spans="2:10">
      <c r="B378"/>
      <c r="I378" s="1"/>
      <c r="J378"/>
    </row>
    <row r="379" customHeight="1" spans="1:11">
      <c r="A379" s="5" t="s">
        <v>893</v>
      </c>
      <c r="B379" s="92" t="s">
        <v>894</v>
      </c>
      <c r="C379" s="7" t="s">
        <v>895</v>
      </c>
      <c r="D379" s="283" t="s">
        <v>896</v>
      </c>
      <c r="E379" s="94" t="s">
        <v>895</v>
      </c>
      <c r="F379" s="26" t="s">
        <v>897</v>
      </c>
      <c r="G379" s="26" t="s">
        <v>17</v>
      </c>
      <c r="H379" s="95">
        <v>29.8</v>
      </c>
      <c r="I379" s="98">
        <v>33</v>
      </c>
      <c r="J379" s="46">
        <v>0.71</v>
      </c>
      <c r="K379" s="47">
        <f t="shared" ref="K379:K385" si="27">J379*H379</f>
        <v>21.158</v>
      </c>
    </row>
    <row r="380" customHeight="1" spans="1:11">
      <c r="A380" s="5" t="s">
        <v>893</v>
      </c>
      <c r="B380" s="92" t="s">
        <v>894</v>
      </c>
      <c r="C380" s="7" t="s">
        <v>898</v>
      </c>
      <c r="D380" s="283" t="s">
        <v>899</v>
      </c>
      <c r="E380" s="94" t="s">
        <v>900</v>
      </c>
      <c r="F380" s="26" t="s">
        <v>901</v>
      </c>
      <c r="G380" s="26" t="s">
        <v>902</v>
      </c>
      <c r="H380" s="95">
        <v>42</v>
      </c>
      <c r="I380" s="98">
        <v>33</v>
      </c>
      <c r="J380" s="46">
        <v>0.71</v>
      </c>
      <c r="K380" s="47">
        <f t="shared" si="27"/>
        <v>29.82</v>
      </c>
    </row>
    <row r="381" customHeight="1" spans="1:11">
      <c r="A381" s="5" t="s">
        <v>893</v>
      </c>
      <c r="B381" s="92" t="s">
        <v>894</v>
      </c>
      <c r="C381" s="7" t="s">
        <v>903</v>
      </c>
      <c r="D381" s="283" t="s">
        <v>904</v>
      </c>
      <c r="E381" s="94" t="s">
        <v>903</v>
      </c>
      <c r="F381" s="26" t="s">
        <v>905</v>
      </c>
      <c r="G381" s="26" t="s">
        <v>906</v>
      </c>
      <c r="H381" s="95">
        <v>45</v>
      </c>
      <c r="I381" s="98">
        <v>33</v>
      </c>
      <c r="J381" s="46">
        <v>0.71</v>
      </c>
      <c r="K381" s="47">
        <f t="shared" si="27"/>
        <v>31.95</v>
      </c>
    </row>
    <row r="382" customHeight="1" spans="1:11">
      <c r="A382" s="5" t="s">
        <v>893</v>
      </c>
      <c r="B382" s="92" t="s">
        <v>894</v>
      </c>
      <c r="C382" s="7" t="s">
        <v>907</v>
      </c>
      <c r="D382" s="283" t="s">
        <v>908</v>
      </c>
      <c r="E382" s="94" t="s">
        <v>909</v>
      </c>
      <c r="F382" s="26" t="s">
        <v>910</v>
      </c>
      <c r="G382" s="26" t="s">
        <v>911</v>
      </c>
      <c r="H382" s="95">
        <v>28</v>
      </c>
      <c r="I382" s="98">
        <v>33</v>
      </c>
      <c r="J382" s="46">
        <v>0.71</v>
      </c>
      <c r="K382" s="47">
        <f t="shared" si="27"/>
        <v>19.88</v>
      </c>
    </row>
    <row r="383" customHeight="1" spans="1:11">
      <c r="A383" s="5" t="s">
        <v>893</v>
      </c>
      <c r="B383" s="92" t="s">
        <v>894</v>
      </c>
      <c r="C383" s="7" t="s">
        <v>912</v>
      </c>
      <c r="D383" s="283" t="s">
        <v>913</v>
      </c>
      <c r="E383" s="94" t="s">
        <v>912</v>
      </c>
      <c r="F383" s="26" t="s">
        <v>914</v>
      </c>
      <c r="G383" s="26" t="s">
        <v>159</v>
      </c>
      <c r="H383" s="95">
        <v>28</v>
      </c>
      <c r="I383" s="98">
        <v>33</v>
      </c>
      <c r="J383" s="46">
        <v>0.71</v>
      </c>
      <c r="K383" s="47">
        <f t="shared" si="27"/>
        <v>19.88</v>
      </c>
    </row>
    <row r="384" customHeight="1" spans="1:11">
      <c r="A384" s="5" t="s">
        <v>893</v>
      </c>
      <c r="B384" s="92" t="s">
        <v>894</v>
      </c>
      <c r="C384" s="7" t="s">
        <v>915</v>
      </c>
      <c r="D384" s="283" t="s">
        <v>916</v>
      </c>
      <c r="E384" s="94" t="s">
        <v>917</v>
      </c>
      <c r="F384" s="26" t="s">
        <v>918</v>
      </c>
      <c r="G384" s="26" t="s">
        <v>35</v>
      </c>
      <c r="H384" s="95">
        <v>46</v>
      </c>
      <c r="I384" s="98">
        <v>33</v>
      </c>
      <c r="J384" s="46">
        <v>0.71</v>
      </c>
      <c r="K384" s="47">
        <f t="shared" si="27"/>
        <v>32.66</v>
      </c>
    </row>
    <row r="385" customHeight="1" spans="1:11">
      <c r="A385" s="5" t="s">
        <v>893</v>
      </c>
      <c r="B385" s="92" t="s">
        <v>894</v>
      </c>
      <c r="C385" s="7" t="s">
        <v>612</v>
      </c>
      <c r="D385" s="8" t="s">
        <v>613</v>
      </c>
      <c r="E385" s="9" t="s">
        <v>614</v>
      </c>
      <c r="F385" s="8" t="s">
        <v>615</v>
      </c>
      <c r="G385" s="8" t="s">
        <v>616</v>
      </c>
      <c r="H385" s="33">
        <v>36</v>
      </c>
      <c r="I385" s="46">
        <v>33</v>
      </c>
      <c r="J385" s="46">
        <v>0.71</v>
      </c>
      <c r="K385" s="47">
        <f t="shared" si="27"/>
        <v>25.56</v>
      </c>
    </row>
    <row r="386" s="12" customFormat="1" customHeight="1" spans="1:11">
      <c r="A386" s="5" t="s">
        <v>893</v>
      </c>
      <c r="B386" s="92" t="s">
        <v>894</v>
      </c>
      <c r="C386" s="34" t="s">
        <v>73</v>
      </c>
      <c r="D386" s="4"/>
      <c r="E386" s="4"/>
      <c r="F386" s="4"/>
      <c r="G386" s="4"/>
      <c r="H386" s="4"/>
      <c r="I386" s="48"/>
      <c r="J386" s="4"/>
      <c r="K386" s="49">
        <f>SUM(K379:K385)</f>
        <v>180.908</v>
      </c>
    </row>
    <row r="387" customHeight="1" spans="2:10">
      <c r="B387"/>
      <c r="I387" s="1"/>
      <c r="J387"/>
    </row>
    <row r="388" customHeight="1" spans="2:10">
      <c r="B388"/>
      <c r="I388" s="1"/>
      <c r="J388"/>
    </row>
    <row r="389" customHeight="1" spans="1:11">
      <c r="A389" s="5" t="s">
        <v>919</v>
      </c>
      <c r="B389" s="92" t="s">
        <v>920</v>
      </c>
      <c r="C389" s="7" t="s">
        <v>921</v>
      </c>
      <c r="D389" s="283" t="s">
        <v>922</v>
      </c>
      <c r="E389" s="94" t="s">
        <v>923</v>
      </c>
      <c r="F389" s="26" t="s">
        <v>924</v>
      </c>
      <c r="G389" s="26" t="s">
        <v>925</v>
      </c>
      <c r="H389" s="95">
        <v>36</v>
      </c>
      <c r="I389" s="98">
        <v>6</v>
      </c>
      <c r="J389" s="46">
        <v>0.71</v>
      </c>
      <c r="K389" s="47">
        <f t="shared" ref="K389:K396" si="28">J389*H389</f>
        <v>25.56</v>
      </c>
    </row>
    <row r="390" customHeight="1" spans="1:11">
      <c r="A390" s="5" t="s">
        <v>919</v>
      </c>
      <c r="B390" s="92" t="s">
        <v>920</v>
      </c>
      <c r="C390" s="7" t="s">
        <v>926</v>
      </c>
      <c r="D390" s="283" t="s">
        <v>927</v>
      </c>
      <c r="E390" s="94" t="s">
        <v>928</v>
      </c>
      <c r="F390" s="26" t="s">
        <v>924</v>
      </c>
      <c r="G390" s="26" t="s">
        <v>925</v>
      </c>
      <c r="H390" s="95">
        <v>34</v>
      </c>
      <c r="I390" s="98">
        <v>6</v>
      </c>
      <c r="J390" s="46">
        <v>0.71</v>
      </c>
      <c r="K390" s="47">
        <f t="shared" si="28"/>
        <v>24.14</v>
      </c>
    </row>
    <row r="391" customHeight="1" spans="1:11">
      <c r="A391" s="5" t="s">
        <v>919</v>
      </c>
      <c r="B391" s="92" t="s">
        <v>920</v>
      </c>
      <c r="C391" s="7" t="s">
        <v>929</v>
      </c>
      <c r="D391" s="283" t="s">
        <v>930</v>
      </c>
      <c r="E391" s="94" t="s">
        <v>929</v>
      </c>
      <c r="F391" s="26" t="s">
        <v>924</v>
      </c>
      <c r="G391" s="26" t="s">
        <v>925</v>
      </c>
      <c r="H391" s="95">
        <v>29</v>
      </c>
      <c r="I391" s="98">
        <v>6</v>
      </c>
      <c r="J391" s="46">
        <v>0.71</v>
      </c>
      <c r="K391" s="47">
        <f t="shared" si="28"/>
        <v>20.59</v>
      </c>
    </row>
    <row r="392" customHeight="1" spans="1:11">
      <c r="A392" s="5" t="s">
        <v>919</v>
      </c>
      <c r="B392" s="92" t="s">
        <v>920</v>
      </c>
      <c r="C392" s="7" t="s">
        <v>931</v>
      </c>
      <c r="D392" s="283" t="s">
        <v>932</v>
      </c>
      <c r="E392" s="94" t="s">
        <v>933</v>
      </c>
      <c r="F392" s="26" t="s">
        <v>934</v>
      </c>
      <c r="G392" s="26" t="s">
        <v>902</v>
      </c>
      <c r="H392" s="95">
        <v>32</v>
      </c>
      <c r="I392" s="98">
        <v>6</v>
      </c>
      <c r="J392" s="46">
        <v>0.71</v>
      </c>
      <c r="K392" s="47">
        <f t="shared" si="28"/>
        <v>22.72</v>
      </c>
    </row>
    <row r="393" customHeight="1" spans="1:11">
      <c r="A393" s="7" t="s">
        <v>919</v>
      </c>
      <c r="B393" s="92" t="s">
        <v>920</v>
      </c>
      <c r="C393" s="7" t="s">
        <v>935</v>
      </c>
      <c r="D393" s="283" t="s">
        <v>936</v>
      </c>
      <c r="E393" s="94" t="s">
        <v>935</v>
      </c>
      <c r="F393" s="26" t="s">
        <v>937</v>
      </c>
      <c r="G393" s="26" t="s">
        <v>135</v>
      </c>
      <c r="H393" s="95">
        <v>34.8</v>
      </c>
      <c r="I393" s="98">
        <v>6</v>
      </c>
      <c r="J393" s="46">
        <v>0.71</v>
      </c>
      <c r="K393" s="47">
        <f t="shared" si="28"/>
        <v>24.708</v>
      </c>
    </row>
    <row r="394" customHeight="1" spans="1:11">
      <c r="A394" s="5" t="s">
        <v>919</v>
      </c>
      <c r="B394" s="92" t="s">
        <v>920</v>
      </c>
      <c r="C394" s="7" t="s">
        <v>938</v>
      </c>
      <c r="D394" s="283" t="s">
        <v>939</v>
      </c>
      <c r="E394" s="94" t="s">
        <v>940</v>
      </c>
      <c r="F394" s="26" t="s">
        <v>941</v>
      </c>
      <c r="G394" s="26" t="s">
        <v>942</v>
      </c>
      <c r="H394" s="95">
        <v>39.8</v>
      </c>
      <c r="I394" s="98">
        <v>6</v>
      </c>
      <c r="J394" s="46">
        <v>0.71</v>
      </c>
      <c r="K394" s="47">
        <f t="shared" si="28"/>
        <v>28.258</v>
      </c>
    </row>
    <row r="395" customHeight="1" spans="1:11">
      <c r="A395" s="5" t="s">
        <v>919</v>
      </c>
      <c r="B395" s="92" t="s">
        <v>920</v>
      </c>
      <c r="C395" s="7" t="s">
        <v>943</v>
      </c>
      <c r="D395" s="7"/>
      <c r="E395" s="94" t="s">
        <v>829</v>
      </c>
      <c r="F395" s="26"/>
      <c r="G395" s="26"/>
      <c r="H395" s="95"/>
      <c r="I395" s="98"/>
      <c r="J395" s="98"/>
      <c r="K395" s="47">
        <f t="shared" si="28"/>
        <v>0</v>
      </c>
    </row>
    <row r="396" s="12" customFormat="1" customHeight="1" spans="1:11">
      <c r="A396" s="5" t="s">
        <v>919</v>
      </c>
      <c r="B396" s="92" t="s">
        <v>920</v>
      </c>
      <c r="C396" s="34" t="s">
        <v>73</v>
      </c>
      <c r="D396" s="4"/>
      <c r="E396" s="4"/>
      <c r="F396" s="4"/>
      <c r="G396" s="4"/>
      <c r="H396" s="4"/>
      <c r="I396" s="48"/>
      <c r="J396" s="4"/>
      <c r="K396" s="49">
        <f>SUBTOTAL(9,K389:K395)</f>
        <v>145.976</v>
      </c>
    </row>
    <row r="397" customHeight="1" spans="2:10">
      <c r="B397"/>
      <c r="I397" s="1"/>
      <c r="J397"/>
    </row>
    <row r="398" customHeight="1" spans="2:10">
      <c r="B398"/>
      <c r="I398" s="1"/>
      <c r="J398"/>
    </row>
    <row r="399" customHeight="1" spans="1:11">
      <c r="A399" s="5" t="s">
        <v>944</v>
      </c>
      <c r="B399" s="92" t="s">
        <v>945</v>
      </c>
      <c r="C399" s="7" t="s">
        <v>921</v>
      </c>
      <c r="D399" s="283" t="s">
        <v>922</v>
      </c>
      <c r="E399" s="94" t="s">
        <v>923</v>
      </c>
      <c r="F399" s="26" t="s">
        <v>924</v>
      </c>
      <c r="G399" s="26" t="s">
        <v>925</v>
      </c>
      <c r="H399" s="95">
        <v>36</v>
      </c>
      <c r="I399" s="98">
        <v>49</v>
      </c>
      <c r="J399" s="46">
        <v>0.71</v>
      </c>
      <c r="K399" s="47">
        <f t="shared" ref="K399:K406" si="29">J399*H399</f>
        <v>25.56</v>
      </c>
    </row>
    <row r="400" customHeight="1" spans="1:11">
      <c r="A400" s="5" t="s">
        <v>944</v>
      </c>
      <c r="B400" s="92" t="s">
        <v>945</v>
      </c>
      <c r="C400" s="7" t="s">
        <v>926</v>
      </c>
      <c r="D400" s="283" t="s">
        <v>927</v>
      </c>
      <c r="E400" s="94" t="s">
        <v>928</v>
      </c>
      <c r="F400" s="26" t="s">
        <v>924</v>
      </c>
      <c r="G400" s="26" t="s">
        <v>925</v>
      </c>
      <c r="H400" s="95">
        <v>34</v>
      </c>
      <c r="I400" s="98">
        <v>49</v>
      </c>
      <c r="J400" s="46">
        <v>0.71</v>
      </c>
      <c r="K400" s="47">
        <f t="shared" si="29"/>
        <v>24.14</v>
      </c>
    </row>
    <row r="401" customHeight="1" spans="1:11">
      <c r="A401" s="5" t="s">
        <v>944</v>
      </c>
      <c r="B401" s="92" t="s">
        <v>945</v>
      </c>
      <c r="C401" s="7" t="s">
        <v>929</v>
      </c>
      <c r="D401" s="283" t="s">
        <v>930</v>
      </c>
      <c r="E401" s="94" t="s">
        <v>929</v>
      </c>
      <c r="F401" s="26" t="s">
        <v>924</v>
      </c>
      <c r="G401" s="26" t="s">
        <v>925</v>
      </c>
      <c r="H401" s="95">
        <v>29</v>
      </c>
      <c r="I401" s="98">
        <v>49</v>
      </c>
      <c r="J401" s="46">
        <v>0.71</v>
      </c>
      <c r="K401" s="47">
        <f t="shared" si="29"/>
        <v>20.59</v>
      </c>
    </row>
    <row r="402" customHeight="1" spans="1:11">
      <c r="A402" s="5" t="s">
        <v>944</v>
      </c>
      <c r="B402" s="92" t="s">
        <v>945</v>
      </c>
      <c r="C402" s="7" t="s">
        <v>931</v>
      </c>
      <c r="D402" s="283" t="s">
        <v>932</v>
      </c>
      <c r="E402" s="94" t="s">
        <v>933</v>
      </c>
      <c r="F402" s="26" t="s">
        <v>934</v>
      </c>
      <c r="G402" s="26" t="s">
        <v>902</v>
      </c>
      <c r="H402" s="95">
        <v>32</v>
      </c>
      <c r="I402" s="98">
        <v>49</v>
      </c>
      <c r="J402" s="46">
        <v>0.71</v>
      </c>
      <c r="K402" s="47">
        <f t="shared" si="29"/>
        <v>22.72</v>
      </c>
    </row>
    <row r="403" customHeight="1" spans="1:11">
      <c r="A403" s="5" t="s">
        <v>944</v>
      </c>
      <c r="B403" s="92" t="s">
        <v>945</v>
      </c>
      <c r="C403" s="7" t="s">
        <v>935</v>
      </c>
      <c r="D403" s="283" t="s">
        <v>936</v>
      </c>
      <c r="E403" s="94" t="s">
        <v>935</v>
      </c>
      <c r="F403" s="26" t="s">
        <v>937</v>
      </c>
      <c r="G403" s="26" t="s">
        <v>135</v>
      </c>
      <c r="H403" s="95">
        <v>34.8</v>
      </c>
      <c r="I403" s="98">
        <v>49</v>
      </c>
      <c r="J403" s="46">
        <v>0.71</v>
      </c>
      <c r="K403" s="47">
        <f t="shared" si="29"/>
        <v>24.708</v>
      </c>
    </row>
    <row r="404" customHeight="1" spans="1:11">
      <c r="A404" s="5" t="s">
        <v>944</v>
      </c>
      <c r="B404" s="92" t="s">
        <v>945</v>
      </c>
      <c r="C404" s="7" t="s">
        <v>938</v>
      </c>
      <c r="D404" s="283" t="s">
        <v>939</v>
      </c>
      <c r="E404" s="94" t="s">
        <v>940</v>
      </c>
      <c r="F404" s="26" t="s">
        <v>941</v>
      </c>
      <c r="G404" s="26" t="s">
        <v>942</v>
      </c>
      <c r="H404" s="95">
        <v>39.8</v>
      </c>
      <c r="I404" s="98">
        <v>49</v>
      </c>
      <c r="J404" s="46">
        <v>0.71</v>
      </c>
      <c r="K404" s="47">
        <f t="shared" si="29"/>
        <v>28.258</v>
      </c>
    </row>
    <row r="405" customHeight="1" spans="1:11">
      <c r="A405" s="5" t="s">
        <v>944</v>
      </c>
      <c r="B405" s="92" t="s">
        <v>945</v>
      </c>
      <c r="C405" s="7" t="s">
        <v>943</v>
      </c>
      <c r="D405" s="7"/>
      <c r="E405" s="94" t="s">
        <v>829</v>
      </c>
      <c r="F405" s="26"/>
      <c r="G405" s="26"/>
      <c r="H405" s="95"/>
      <c r="I405" s="98"/>
      <c r="J405" s="98"/>
      <c r="K405" s="47">
        <f t="shared" si="29"/>
        <v>0</v>
      </c>
    </row>
    <row r="406" customHeight="1" spans="1:11">
      <c r="A406" s="5" t="s">
        <v>944</v>
      </c>
      <c r="B406" s="92" t="s">
        <v>945</v>
      </c>
      <c r="C406" s="7" t="s">
        <v>612</v>
      </c>
      <c r="D406" s="8" t="s">
        <v>613</v>
      </c>
      <c r="E406" s="9" t="s">
        <v>614</v>
      </c>
      <c r="F406" s="8" t="s">
        <v>615</v>
      </c>
      <c r="G406" s="8" t="s">
        <v>616</v>
      </c>
      <c r="H406" s="33">
        <v>36</v>
      </c>
      <c r="I406" s="46">
        <v>49</v>
      </c>
      <c r="J406" s="46">
        <v>0.71</v>
      </c>
      <c r="K406" s="47">
        <f t="shared" si="29"/>
        <v>25.56</v>
      </c>
    </row>
    <row r="407" s="12" customFormat="1" customHeight="1" spans="1:11">
      <c r="A407" s="5" t="s">
        <v>944</v>
      </c>
      <c r="B407" s="92" t="s">
        <v>945</v>
      </c>
      <c r="C407" s="34" t="s">
        <v>73</v>
      </c>
      <c r="D407" s="4"/>
      <c r="E407" s="4"/>
      <c r="F407" s="4"/>
      <c r="G407" s="4"/>
      <c r="H407" s="4"/>
      <c r="I407" s="48"/>
      <c r="J407" s="4"/>
      <c r="K407" s="49">
        <f>SUM(K399:K406)</f>
        <v>171.536</v>
      </c>
    </row>
    <row r="408" customHeight="1" spans="2:10">
      <c r="B408"/>
      <c r="I408" s="1"/>
      <c r="J408"/>
    </row>
    <row r="409" customHeight="1" spans="2:10">
      <c r="B409"/>
      <c r="I409" s="1"/>
      <c r="J409"/>
    </row>
    <row r="410" customHeight="1" spans="1:11">
      <c r="A410" s="5" t="s">
        <v>946</v>
      </c>
      <c r="B410" s="92">
        <v>15</v>
      </c>
      <c r="C410" s="7" t="s">
        <v>947</v>
      </c>
      <c r="D410" s="292" t="s">
        <v>948</v>
      </c>
      <c r="E410" s="94" t="s">
        <v>949</v>
      </c>
      <c r="F410" s="26" t="s">
        <v>950</v>
      </c>
      <c r="G410" s="26" t="s">
        <v>147</v>
      </c>
      <c r="H410" s="95">
        <v>48</v>
      </c>
      <c r="I410" s="98">
        <v>15</v>
      </c>
      <c r="J410" s="46">
        <v>0.71</v>
      </c>
      <c r="K410" s="47">
        <f t="shared" ref="K410:K415" si="30">J410*H410</f>
        <v>34.08</v>
      </c>
    </row>
    <row r="411" customHeight="1" spans="1:11">
      <c r="A411" s="7" t="s">
        <v>946</v>
      </c>
      <c r="B411" s="92">
        <v>15</v>
      </c>
      <c r="C411" s="7" t="s">
        <v>951</v>
      </c>
      <c r="D411" s="292" t="s">
        <v>952</v>
      </c>
      <c r="E411" s="94" t="s">
        <v>953</v>
      </c>
      <c r="F411" s="26" t="s">
        <v>954</v>
      </c>
      <c r="G411" s="26" t="s">
        <v>147</v>
      </c>
      <c r="H411" s="95">
        <v>48</v>
      </c>
      <c r="I411" s="98">
        <v>15</v>
      </c>
      <c r="J411" s="46">
        <v>0.71</v>
      </c>
      <c r="K411" s="47">
        <f t="shared" si="30"/>
        <v>34.08</v>
      </c>
    </row>
    <row r="412" customHeight="1" spans="1:11">
      <c r="A412" s="7" t="s">
        <v>946</v>
      </c>
      <c r="B412" s="92">
        <v>15</v>
      </c>
      <c r="C412" s="7" t="s">
        <v>955</v>
      </c>
      <c r="D412" s="93" t="s">
        <v>956</v>
      </c>
      <c r="E412" s="94" t="s">
        <v>955</v>
      </c>
      <c r="F412" s="26" t="s">
        <v>957</v>
      </c>
      <c r="G412" s="26" t="s">
        <v>167</v>
      </c>
      <c r="H412" s="95">
        <v>45</v>
      </c>
      <c r="I412" s="98">
        <v>15</v>
      </c>
      <c r="J412" s="46">
        <v>0.71</v>
      </c>
      <c r="K412" s="47">
        <f t="shared" si="30"/>
        <v>31.95</v>
      </c>
    </row>
    <row r="413" customHeight="1" spans="1:11">
      <c r="A413" s="7" t="s">
        <v>946</v>
      </c>
      <c r="B413" s="92">
        <v>15</v>
      </c>
      <c r="C413" s="7" t="s">
        <v>958</v>
      </c>
      <c r="D413" s="292" t="s">
        <v>959</v>
      </c>
      <c r="E413" s="94" t="s">
        <v>960</v>
      </c>
      <c r="F413" s="26" t="s">
        <v>961</v>
      </c>
      <c r="G413" s="26" t="s">
        <v>147</v>
      </c>
      <c r="H413" s="95">
        <v>42</v>
      </c>
      <c r="I413" s="98">
        <v>15</v>
      </c>
      <c r="J413" s="46">
        <v>0.71</v>
      </c>
      <c r="K413" s="47">
        <f t="shared" si="30"/>
        <v>29.82</v>
      </c>
    </row>
    <row r="414" customHeight="1" spans="1:11">
      <c r="A414" s="7" t="s">
        <v>946</v>
      </c>
      <c r="B414" s="92">
        <v>15</v>
      </c>
      <c r="C414" s="7" t="s">
        <v>962</v>
      </c>
      <c r="D414" s="93" t="s">
        <v>963</v>
      </c>
      <c r="E414" s="94" t="s">
        <v>962</v>
      </c>
      <c r="F414" s="26" t="s">
        <v>964</v>
      </c>
      <c r="G414" s="26" t="s">
        <v>130</v>
      </c>
      <c r="H414" s="95">
        <v>43</v>
      </c>
      <c r="I414" s="98">
        <v>15</v>
      </c>
      <c r="J414" s="46">
        <v>0.71</v>
      </c>
      <c r="K414" s="47">
        <f t="shared" si="30"/>
        <v>30.53</v>
      </c>
    </row>
    <row r="415" customHeight="1" spans="1:11">
      <c r="A415" s="7" t="s">
        <v>946</v>
      </c>
      <c r="B415" s="92">
        <v>15</v>
      </c>
      <c r="C415" s="7" t="s">
        <v>612</v>
      </c>
      <c r="D415" s="8" t="s">
        <v>613</v>
      </c>
      <c r="E415" s="9" t="s">
        <v>614</v>
      </c>
      <c r="F415" s="8" t="s">
        <v>615</v>
      </c>
      <c r="G415" s="8" t="s">
        <v>616</v>
      </c>
      <c r="H415" s="33">
        <v>36</v>
      </c>
      <c r="I415" s="98">
        <v>15</v>
      </c>
      <c r="J415" s="46">
        <v>0.71</v>
      </c>
      <c r="K415" s="47">
        <f t="shared" si="30"/>
        <v>25.56</v>
      </c>
    </row>
    <row r="416" s="12" customFormat="1" customHeight="1" spans="1:11">
      <c r="A416" s="7" t="s">
        <v>946</v>
      </c>
      <c r="B416" s="92">
        <v>15</v>
      </c>
      <c r="C416" s="34" t="s">
        <v>73</v>
      </c>
      <c r="D416" s="4"/>
      <c r="E416" s="4"/>
      <c r="F416" s="4"/>
      <c r="G416" s="4"/>
      <c r="H416" s="4"/>
      <c r="I416" s="48"/>
      <c r="J416" s="4"/>
      <c r="K416" s="49">
        <f>SUM(K410:K415)</f>
        <v>186.02</v>
      </c>
    </row>
    <row r="417" customHeight="1" spans="2:10">
      <c r="B417"/>
      <c r="I417" s="1"/>
      <c r="J417"/>
    </row>
    <row r="418" customHeight="1" spans="2:10">
      <c r="B418"/>
      <c r="I418" s="1"/>
      <c r="J418"/>
    </row>
    <row r="419" customHeight="1" spans="2:10">
      <c r="B419"/>
      <c r="I419" s="1"/>
      <c r="J419"/>
    </row>
    <row r="420" customHeight="1" spans="1:11">
      <c r="A420" s="7" t="s">
        <v>965</v>
      </c>
      <c r="B420" s="92">
        <v>22</v>
      </c>
      <c r="C420" s="7" t="s">
        <v>822</v>
      </c>
      <c r="D420" s="93" t="s">
        <v>161</v>
      </c>
      <c r="E420" s="94" t="s">
        <v>160</v>
      </c>
      <c r="F420" s="26" t="s">
        <v>162</v>
      </c>
      <c r="G420" s="26" t="s">
        <v>163</v>
      </c>
      <c r="H420" s="95">
        <v>45</v>
      </c>
      <c r="I420" s="98">
        <v>22</v>
      </c>
      <c r="J420" s="46">
        <v>0.71</v>
      </c>
      <c r="K420" s="47">
        <f t="shared" ref="K420:K426" si="31">J420*H420</f>
        <v>31.95</v>
      </c>
    </row>
    <row r="421" customHeight="1" spans="1:11">
      <c r="A421" s="5" t="s">
        <v>965</v>
      </c>
      <c r="B421" s="92">
        <v>22</v>
      </c>
      <c r="C421" s="7" t="s">
        <v>823</v>
      </c>
      <c r="D421" s="283" t="s">
        <v>824</v>
      </c>
      <c r="E421" s="94" t="s">
        <v>825</v>
      </c>
      <c r="F421" s="26" t="s">
        <v>826</v>
      </c>
      <c r="G421" s="26" t="s">
        <v>827</v>
      </c>
      <c r="H421" s="95">
        <v>50</v>
      </c>
      <c r="I421" s="98">
        <v>22</v>
      </c>
      <c r="J421" s="46">
        <v>0.71</v>
      </c>
      <c r="K421" s="47">
        <f t="shared" si="31"/>
        <v>35.5</v>
      </c>
    </row>
    <row r="422" customHeight="1" spans="1:11">
      <c r="A422" s="5" t="s">
        <v>965</v>
      </c>
      <c r="B422" s="92">
        <v>22</v>
      </c>
      <c r="C422" s="7" t="s">
        <v>830</v>
      </c>
      <c r="D422" s="7"/>
      <c r="E422" s="94" t="s">
        <v>829</v>
      </c>
      <c r="F422" s="26"/>
      <c r="G422" s="26"/>
      <c r="H422" s="95"/>
      <c r="I422" s="98"/>
      <c r="J422" s="98"/>
      <c r="K422" s="47">
        <f t="shared" si="31"/>
        <v>0</v>
      </c>
    </row>
    <row r="423" customHeight="1" spans="1:11">
      <c r="A423" s="5" t="s">
        <v>965</v>
      </c>
      <c r="B423" s="92">
        <v>22</v>
      </c>
      <c r="C423" s="7" t="s">
        <v>884</v>
      </c>
      <c r="D423" s="283" t="s">
        <v>832</v>
      </c>
      <c r="E423" s="94" t="s">
        <v>833</v>
      </c>
      <c r="F423" s="26" t="s">
        <v>834</v>
      </c>
      <c r="G423" s="26" t="s">
        <v>827</v>
      </c>
      <c r="H423" s="95">
        <v>49</v>
      </c>
      <c r="I423" s="98">
        <v>22</v>
      </c>
      <c r="J423" s="46">
        <v>0.71</v>
      </c>
      <c r="K423" s="47">
        <f t="shared" si="31"/>
        <v>34.79</v>
      </c>
    </row>
    <row r="424" customHeight="1" spans="1:11">
      <c r="A424" s="5" t="s">
        <v>965</v>
      </c>
      <c r="B424" s="92" t="s">
        <v>966</v>
      </c>
      <c r="C424" s="7" t="s">
        <v>839</v>
      </c>
      <c r="D424" s="283" t="s">
        <v>840</v>
      </c>
      <c r="E424" s="94" t="s">
        <v>137</v>
      </c>
      <c r="F424" s="26" t="s">
        <v>841</v>
      </c>
      <c r="G424" s="26" t="s">
        <v>842</v>
      </c>
      <c r="H424" s="95">
        <v>32.8</v>
      </c>
      <c r="I424" s="98">
        <v>22</v>
      </c>
      <c r="J424" s="46">
        <v>0.71</v>
      </c>
      <c r="K424" s="47">
        <f t="shared" si="31"/>
        <v>23.288</v>
      </c>
    </row>
    <row r="425" customHeight="1" spans="1:11">
      <c r="A425" s="5" t="s">
        <v>965</v>
      </c>
      <c r="B425" s="92" t="s">
        <v>966</v>
      </c>
      <c r="C425" s="7" t="s">
        <v>885</v>
      </c>
      <c r="D425" s="283" t="s">
        <v>886</v>
      </c>
      <c r="E425" s="94" t="s">
        <v>887</v>
      </c>
      <c r="F425" s="26" t="s">
        <v>888</v>
      </c>
      <c r="G425" s="26" t="s">
        <v>682</v>
      </c>
      <c r="H425" s="95">
        <v>45</v>
      </c>
      <c r="I425" s="98">
        <v>22</v>
      </c>
      <c r="J425" s="46">
        <v>0.71</v>
      </c>
      <c r="K425" s="47">
        <f t="shared" si="31"/>
        <v>31.95</v>
      </c>
    </row>
    <row r="426" customHeight="1" spans="1:11">
      <c r="A426" s="5" t="s">
        <v>965</v>
      </c>
      <c r="B426" s="92" t="s">
        <v>966</v>
      </c>
      <c r="C426" s="7" t="s">
        <v>612</v>
      </c>
      <c r="D426" s="8" t="s">
        <v>613</v>
      </c>
      <c r="E426" s="9" t="s">
        <v>614</v>
      </c>
      <c r="F426" s="8" t="s">
        <v>615</v>
      </c>
      <c r="G426" s="8" t="s">
        <v>616</v>
      </c>
      <c r="H426" s="33">
        <v>36</v>
      </c>
      <c r="I426" s="46">
        <v>22</v>
      </c>
      <c r="J426" s="46">
        <v>0.71</v>
      </c>
      <c r="K426" s="47">
        <f t="shared" si="31"/>
        <v>25.56</v>
      </c>
    </row>
    <row r="427" s="12" customFormat="1" customHeight="1" spans="1:11">
      <c r="A427" s="5" t="s">
        <v>965</v>
      </c>
      <c r="B427" s="92" t="s">
        <v>966</v>
      </c>
      <c r="C427" s="34" t="s">
        <v>73</v>
      </c>
      <c r="D427" s="4"/>
      <c r="E427" s="4"/>
      <c r="F427" s="4"/>
      <c r="G427" s="4"/>
      <c r="H427" s="4"/>
      <c r="I427" s="48"/>
      <c r="J427" s="4"/>
      <c r="K427" s="49">
        <f>SUM(K420:K426)</f>
        <v>183.038</v>
      </c>
    </row>
    <row r="428" customHeight="1" spans="2:10">
      <c r="B428"/>
      <c r="I428" s="1"/>
      <c r="J428"/>
    </row>
    <row r="429" customHeight="1" spans="2:10">
      <c r="B429"/>
      <c r="I429" s="1"/>
      <c r="J429"/>
    </row>
    <row r="430" customHeight="1" spans="1:11">
      <c r="A430" s="7" t="s">
        <v>967</v>
      </c>
      <c r="B430" s="92">
        <v>47</v>
      </c>
      <c r="C430" s="7" t="s">
        <v>968</v>
      </c>
      <c r="D430" s="93" t="s">
        <v>969</v>
      </c>
      <c r="E430" s="94" t="s">
        <v>968</v>
      </c>
      <c r="F430" s="26" t="s">
        <v>970</v>
      </c>
      <c r="G430" s="26" t="s">
        <v>130</v>
      </c>
      <c r="H430" s="95">
        <v>39</v>
      </c>
      <c r="I430" s="98">
        <v>47</v>
      </c>
      <c r="J430" s="46">
        <v>0.71</v>
      </c>
      <c r="K430" s="47">
        <f t="shared" ref="K430:K438" si="32">J430*H430</f>
        <v>27.69</v>
      </c>
    </row>
    <row r="431" customHeight="1" spans="1:11">
      <c r="A431" s="7" t="s">
        <v>967</v>
      </c>
      <c r="B431" s="92">
        <v>47</v>
      </c>
      <c r="C431" s="7" t="s">
        <v>971</v>
      </c>
      <c r="D431" s="93" t="s">
        <v>972</v>
      </c>
      <c r="E431" s="94" t="s">
        <v>973</v>
      </c>
      <c r="F431" s="26" t="s">
        <v>974</v>
      </c>
      <c r="G431" s="26" t="s">
        <v>185</v>
      </c>
      <c r="H431" s="95">
        <v>33</v>
      </c>
      <c r="I431" s="98">
        <v>47</v>
      </c>
      <c r="J431" s="46">
        <v>0.71</v>
      </c>
      <c r="K431" s="47">
        <f t="shared" si="32"/>
        <v>23.43</v>
      </c>
    </row>
    <row r="432" customHeight="1" spans="1:11">
      <c r="A432" s="7" t="s">
        <v>967</v>
      </c>
      <c r="B432" s="92">
        <v>47</v>
      </c>
      <c r="C432" s="7" t="s">
        <v>975</v>
      </c>
      <c r="D432" s="93" t="s">
        <v>956</v>
      </c>
      <c r="E432" s="94" t="s">
        <v>955</v>
      </c>
      <c r="F432" s="26" t="s">
        <v>957</v>
      </c>
      <c r="G432" s="26" t="s">
        <v>167</v>
      </c>
      <c r="H432" s="95">
        <v>45</v>
      </c>
      <c r="I432" s="98">
        <v>47</v>
      </c>
      <c r="J432" s="46">
        <v>0.71</v>
      </c>
      <c r="K432" s="47">
        <f t="shared" si="32"/>
        <v>31.95</v>
      </c>
    </row>
    <row r="433" customHeight="1" spans="1:11">
      <c r="A433" s="7" t="s">
        <v>967</v>
      </c>
      <c r="B433" s="92">
        <v>47</v>
      </c>
      <c r="C433" s="7" t="s">
        <v>976</v>
      </c>
      <c r="D433" s="93" t="s">
        <v>963</v>
      </c>
      <c r="E433" s="94" t="s">
        <v>962</v>
      </c>
      <c r="F433" s="26" t="s">
        <v>964</v>
      </c>
      <c r="G433" s="26" t="s">
        <v>130</v>
      </c>
      <c r="H433" s="95">
        <v>43</v>
      </c>
      <c r="I433" s="98">
        <v>47</v>
      </c>
      <c r="J433" s="46">
        <v>0.71</v>
      </c>
      <c r="K433" s="47">
        <f t="shared" si="32"/>
        <v>30.53</v>
      </c>
    </row>
    <row r="434" customHeight="1" spans="1:11">
      <c r="A434" s="7" t="s">
        <v>967</v>
      </c>
      <c r="B434" s="92">
        <v>47</v>
      </c>
      <c r="C434" s="7" t="s">
        <v>977</v>
      </c>
      <c r="D434" s="7"/>
      <c r="E434" s="93" t="s">
        <v>829</v>
      </c>
      <c r="F434" s="26"/>
      <c r="G434" s="26"/>
      <c r="H434" s="95"/>
      <c r="I434" s="98"/>
      <c r="J434" s="98"/>
      <c r="K434" s="47">
        <f t="shared" si="32"/>
        <v>0</v>
      </c>
    </row>
    <row r="435" customHeight="1" spans="1:11">
      <c r="A435" s="5" t="s">
        <v>967</v>
      </c>
      <c r="B435" s="92">
        <v>47</v>
      </c>
      <c r="C435" s="7" t="s">
        <v>978</v>
      </c>
      <c r="D435" s="93" t="s">
        <v>979</v>
      </c>
      <c r="E435" s="94" t="s">
        <v>978</v>
      </c>
      <c r="F435" s="26" t="s">
        <v>980</v>
      </c>
      <c r="G435" s="26" t="s">
        <v>981</v>
      </c>
      <c r="H435" s="95">
        <v>48</v>
      </c>
      <c r="I435" s="98">
        <v>47</v>
      </c>
      <c r="J435" s="46">
        <v>0.71</v>
      </c>
      <c r="K435" s="47">
        <f t="shared" si="32"/>
        <v>34.08</v>
      </c>
    </row>
    <row r="436" customHeight="1" spans="1:11">
      <c r="A436" s="5" t="s">
        <v>967</v>
      </c>
      <c r="B436" s="92">
        <v>47</v>
      </c>
      <c r="C436" s="7" t="s">
        <v>982</v>
      </c>
      <c r="D436" s="7"/>
      <c r="E436" s="93" t="s">
        <v>829</v>
      </c>
      <c r="F436" s="26"/>
      <c r="G436" s="26"/>
      <c r="H436" s="95"/>
      <c r="I436" s="98"/>
      <c r="J436" s="98"/>
      <c r="K436" s="47">
        <f t="shared" si="32"/>
        <v>0</v>
      </c>
    </row>
    <row r="437" customHeight="1" spans="1:11">
      <c r="A437" s="5" t="s">
        <v>967</v>
      </c>
      <c r="B437" s="92">
        <v>47</v>
      </c>
      <c r="C437" s="7" t="s">
        <v>983</v>
      </c>
      <c r="D437" s="99"/>
      <c r="E437" s="94" t="s">
        <v>829</v>
      </c>
      <c r="F437" s="26"/>
      <c r="G437" s="26"/>
      <c r="H437" s="95"/>
      <c r="I437" s="98"/>
      <c r="J437" s="98"/>
      <c r="K437" s="47">
        <f t="shared" si="32"/>
        <v>0</v>
      </c>
    </row>
    <row r="438" customHeight="1" spans="1:11">
      <c r="A438" s="5" t="s">
        <v>967</v>
      </c>
      <c r="B438" s="92">
        <v>47</v>
      </c>
      <c r="C438" s="7" t="s">
        <v>612</v>
      </c>
      <c r="D438" s="8" t="s">
        <v>613</v>
      </c>
      <c r="E438" s="9" t="s">
        <v>614</v>
      </c>
      <c r="F438" s="8" t="s">
        <v>615</v>
      </c>
      <c r="G438" s="8" t="s">
        <v>616</v>
      </c>
      <c r="H438" s="33">
        <v>36</v>
      </c>
      <c r="I438" s="46">
        <v>47</v>
      </c>
      <c r="J438" s="46">
        <v>0.71</v>
      </c>
      <c r="K438" s="47">
        <f t="shared" si="32"/>
        <v>25.56</v>
      </c>
    </row>
    <row r="439" s="12" customFormat="1" customHeight="1" spans="1:11">
      <c r="A439" s="5" t="s">
        <v>967</v>
      </c>
      <c r="B439" s="92">
        <v>47</v>
      </c>
      <c r="C439" s="34" t="s">
        <v>73</v>
      </c>
      <c r="D439" s="4"/>
      <c r="E439" s="4"/>
      <c r="F439" s="4"/>
      <c r="G439" s="4"/>
      <c r="H439" s="4"/>
      <c r="I439" s="48"/>
      <c r="J439" s="4"/>
      <c r="K439" s="49">
        <f>SUM(K430:K438)</f>
        <v>173.24</v>
      </c>
    </row>
    <row r="440" customHeight="1" spans="1:10">
      <c r="A440" s="96"/>
      <c r="B440" s="97"/>
      <c r="C440" s="66"/>
      <c r="I440" s="1"/>
      <c r="J440"/>
    </row>
    <row r="441" customHeight="1" spans="1:10">
      <c r="A441" s="96"/>
      <c r="B441" s="97"/>
      <c r="C441" s="66"/>
      <c r="I441" s="1"/>
      <c r="J441"/>
    </row>
    <row r="442" customHeight="1" spans="1:10">
      <c r="A442" s="96"/>
      <c r="B442" s="97"/>
      <c r="C442" s="66"/>
      <c r="I442" s="1"/>
      <c r="J442"/>
    </row>
    <row r="443" customHeight="1" spans="1:10">
      <c r="A443" s="96"/>
      <c r="B443" s="97"/>
      <c r="C443" s="66"/>
      <c r="I443" s="1"/>
      <c r="J443"/>
    </row>
    <row r="444" customHeight="1" spans="2:10">
      <c r="B444"/>
      <c r="I444" s="1"/>
      <c r="J444"/>
    </row>
    <row r="445" customHeight="1" spans="1:11">
      <c r="A445" s="5" t="s">
        <v>984</v>
      </c>
      <c r="B445" s="92">
        <v>51</v>
      </c>
      <c r="C445" s="7" t="s">
        <v>985</v>
      </c>
      <c r="D445" s="292" t="s">
        <v>986</v>
      </c>
      <c r="E445" s="94" t="s">
        <v>985</v>
      </c>
      <c r="F445" s="26" t="s">
        <v>987</v>
      </c>
      <c r="G445" s="26" t="s">
        <v>159</v>
      </c>
      <c r="H445" s="95">
        <v>37</v>
      </c>
      <c r="I445" s="98">
        <v>51</v>
      </c>
      <c r="J445" s="46">
        <v>0.71</v>
      </c>
      <c r="K445" s="47">
        <f t="shared" ref="K445:K453" si="33">J445*H445</f>
        <v>26.27</v>
      </c>
    </row>
    <row r="446" customHeight="1" spans="1:11">
      <c r="A446" s="5" t="s">
        <v>984</v>
      </c>
      <c r="B446" s="92">
        <v>51</v>
      </c>
      <c r="C446" s="7" t="s">
        <v>988</v>
      </c>
      <c r="D446" s="93" t="s">
        <v>989</v>
      </c>
      <c r="E446" s="94" t="s">
        <v>988</v>
      </c>
      <c r="F446" s="26" t="s">
        <v>990</v>
      </c>
      <c r="G446" s="26" t="s">
        <v>35</v>
      </c>
      <c r="H446" s="95">
        <v>38</v>
      </c>
      <c r="I446" s="98">
        <v>51</v>
      </c>
      <c r="J446" s="46">
        <v>0.71</v>
      </c>
      <c r="K446" s="47">
        <f t="shared" si="33"/>
        <v>26.98</v>
      </c>
    </row>
    <row r="447" customHeight="1" spans="1:11">
      <c r="A447" s="7" t="s">
        <v>984</v>
      </c>
      <c r="B447" s="92">
        <v>51</v>
      </c>
      <c r="C447" s="7" t="s">
        <v>991</v>
      </c>
      <c r="D447" s="292" t="s">
        <v>869</v>
      </c>
      <c r="E447" s="94" t="s">
        <v>870</v>
      </c>
      <c r="F447" s="26" t="s">
        <v>871</v>
      </c>
      <c r="G447" s="26" t="s">
        <v>62</v>
      </c>
      <c r="H447" s="95">
        <v>45</v>
      </c>
      <c r="I447" s="98">
        <v>51</v>
      </c>
      <c r="J447" s="46">
        <v>0.71</v>
      </c>
      <c r="K447" s="47">
        <f t="shared" si="33"/>
        <v>31.95</v>
      </c>
    </row>
    <row r="448" customHeight="1" spans="1:11">
      <c r="A448" s="7" t="s">
        <v>984</v>
      </c>
      <c r="B448" s="92">
        <v>51</v>
      </c>
      <c r="C448" s="7" t="s">
        <v>992</v>
      </c>
      <c r="D448" s="292" t="s">
        <v>993</v>
      </c>
      <c r="E448" s="94" t="s">
        <v>992</v>
      </c>
      <c r="F448" s="26" t="s">
        <v>994</v>
      </c>
      <c r="G448" s="26" t="s">
        <v>147</v>
      </c>
      <c r="H448" s="95">
        <v>32</v>
      </c>
      <c r="I448" s="98">
        <v>51</v>
      </c>
      <c r="J448" s="46">
        <v>0.71</v>
      </c>
      <c r="K448" s="47">
        <f t="shared" si="33"/>
        <v>22.72</v>
      </c>
    </row>
    <row r="449" customHeight="1" spans="1:11">
      <c r="A449" s="5" t="s">
        <v>984</v>
      </c>
      <c r="B449" s="92">
        <v>51</v>
      </c>
      <c r="C449" s="7" t="s">
        <v>995</v>
      </c>
      <c r="D449" s="7"/>
      <c r="E449" s="93" t="s">
        <v>829</v>
      </c>
      <c r="F449" s="26"/>
      <c r="G449" s="26"/>
      <c r="H449" s="95"/>
      <c r="I449" s="98"/>
      <c r="J449" s="98"/>
      <c r="K449" s="47">
        <f t="shared" si="33"/>
        <v>0</v>
      </c>
    </row>
    <row r="450" customHeight="1" spans="1:11">
      <c r="A450" s="5" t="s">
        <v>984</v>
      </c>
      <c r="B450" s="92">
        <v>51</v>
      </c>
      <c r="C450" s="7" t="s">
        <v>996</v>
      </c>
      <c r="D450" s="93" t="s">
        <v>997</v>
      </c>
      <c r="E450" s="94" t="s">
        <v>996</v>
      </c>
      <c r="F450" s="26" t="s">
        <v>998</v>
      </c>
      <c r="G450" s="26" t="s">
        <v>289</v>
      </c>
      <c r="H450" s="95">
        <v>30</v>
      </c>
      <c r="I450" s="98">
        <v>51</v>
      </c>
      <c r="J450" s="46">
        <v>0.71</v>
      </c>
      <c r="K450" s="47">
        <f t="shared" si="33"/>
        <v>21.3</v>
      </c>
    </row>
    <row r="451" customHeight="1" spans="1:11">
      <c r="A451" s="5" t="s">
        <v>984</v>
      </c>
      <c r="B451" s="92">
        <v>51</v>
      </c>
      <c r="C451" s="7" t="s">
        <v>999</v>
      </c>
      <c r="D451" s="93" t="s">
        <v>1000</v>
      </c>
      <c r="E451" s="94" t="s">
        <v>1001</v>
      </c>
      <c r="F451" s="26" t="s">
        <v>1002</v>
      </c>
      <c r="G451" s="26" t="s">
        <v>1003</v>
      </c>
      <c r="H451" s="95">
        <v>32</v>
      </c>
      <c r="I451" s="98">
        <v>51</v>
      </c>
      <c r="J451" s="46">
        <v>0.71</v>
      </c>
      <c r="K451" s="47">
        <f t="shared" si="33"/>
        <v>22.72</v>
      </c>
    </row>
    <row r="452" customHeight="1" spans="1:11">
      <c r="A452" s="5" t="s">
        <v>984</v>
      </c>
      <c r="B452" s="92">
        <v>51</v>
      </c>
      <c r="C452" s="41" t="s">
        <v>1004</v>
      </c>
      <c r="D452" s="7"/>
      <c r="E452" s="41" t="s">
        <v>522</v>
      </c>
      <c r="F452" s="39"/>
      <c r="G452" s="40"/>
      <c r="H452" s="33"/>
      <c r="I452" s="46"/>
      <c r="J452" s="46"/>
      <c r="K452" s="47">
        <f t="shared" si="33"/>
        <v>0</v>
      </c>
    </row>
    <row r="453" customHeight="1" spans="1:11">
      <c r="A453" s="5" t="s">
        <v>984</v>
      </c>
      <c r="B453" s="92">
        <v>51</v>
      </c>
      <c r="C453" s="7" t="s">
        <v>612</v>
      </c>
      <c r="D453" s="8" t="s">
        <v>613</v>
      </c>
      <c r="E453" s="9" t="s">
        <v>614</v>
      </c>
      <c r="F453" s="8" t="s">
        <v>615</v>
      </c>
      <c r="G453" s="8" t="s">
        <v>616</v>
      </c>
      <c r="H453" s="33">
        <v>36</v>
      </c>
      <c r="I453" s="46">
        <v>51</v>
      </c>
      <c r="J453" s="46">
        <v>0.71</v>
      </c>
      <c r="K453" s="47">
        <f t="shared" si="33"/>
        <v>25.56</v>
      </c>
    </row>
    <row r="454" s="12" customFormat="1" customHeight="1" spans="1:11">
      <c r="A454" s="5" t="s">
        <v>984</v>
      </c>
      <c r="B454" s="92">
        <v>51</v>
      </c>
      <c r="C454" s="34" t="s">
        <v>73</v>
      </c>
      <c r="D454" s="4"/>
      <c r="E454" s="4"/>
      <c r="F454" s="4"/>
      <c r="G454" s="4"/>
      <c r="H454" s="4"/>
      <c r="I454" s="48"/>
      <c r="J454" s="4"/>
      <c r="K454" s="49">
        <f>SUM(K445:K453)</f>
        <v>177.5</v>
      </c>
    </row>
    <row r="455" customHeight="1" spans="2:10">
      <c r="B455"/>
      <c r="I455" s="1"/>
      <c r="J455"/>
    </row>
    <row r="456" customHeight="1" spans="2:10">
      <c r="B456"/>
      <c r="I456" s="1"/>
      <c r="J456"/>
    </row>
    <row r="457" customHeight="1" spans="1:11">
      <c r="A457" s="5" t="s">
        <v>1005</v>
      </c>
      <c r="B457" s="92">
        <v>44</v>
      </c>
      <c r="C457" s="7" t="s">
        <v>985</v>
      </c>
      <c r="D457" s="292" t="s">
        <v>986</v>
      </c>
      <c r="E457" s="94" t="s">
        <v>985</v>
      </c>
      <c r="F457" s="26" t="s">
        <v>987</v>
      </c>
      <c r="G457" s="26" t="s">
        <v>159</v>
      </c>
      <c r="H457" s="95">
        <v>37</v>
      </c>
      <c r="I457" s="98">
        <v>44</v>
      </c>
      <c r="J457" s="46">
        <v>0.71</v>
      </c>
      <c r="K457" s="47">
        <f t="shared" ref="K457:K465" si="34">J457*H457</f>
        <v>26.27</v>
      </c>
    </row>
    <row r="458" customHeight="1" spans="1:11">
      <c r="A458" s="5" t="s">
        <v>1005</v>
      </c>
      <c r="B458" s="92">
        <v>44</v>
      </c>
      <c r="C458" s="7" t="s">
        <v>988</v>
      </c>
      <c r="D458" s="93" t="s">
        <v>989</v>
      </c>
      <c r="E458" s="94" t="s">
        <v>988</v>
      </c>
      <c r="F458" s="26" t="s">
        <v>990</v>
      </c>
      <c r="G458" s="26" t="s">
        <v>35</v>
      </c>
      <c r="H458" s="95">
        <v>38</v>
      </c>
      <c r="I458" s="98">
        <v>44</v>
      </c>
      <c r="J458" s="46">
        <v>0.71</v>
      </c>
      <c r="K458" s="47">
        <f t="shared" si="34"/>
        <v>26.98</v>
      </c>
    </row>
    <row r="459" customHeight="1" spans="1:11">
      <c r="A459" s="7" t="s">
        <v>1005</v>
      </c>
      <c r="B459" s="92">
        <v>44</v>
      </c>
      <c r="C459" s="7" t="s">
        <v>991</v>
      </c>
      <c r="D459" s="292" t="s">
        <v>869</v>
      </c>
      <c r="E459" s="94" t="s">
        <v>870</v>
      </c>
      <c r="F459" s="26" t="s">
        <v>871</v>
      </c>
      <c r="G459" s="26" t="s">
        <v>62</v>
      </c>
      <c r="H459" s="95">
        <v>45</v>
      </c>
      <c r="I459" s="98">
        <v>44</v>
      </c>
      <c r="J459" s="46">
        <v>0.71</v>
      </c>
      <c r="K459" s="47">
        <f t="shared" si="34"/>
        <v>31.95</v>
      </c>
    </row>
    <row r="460" customHeight="1" spans="1:11">
      <c r="A460" s="7" t="s">
        <v>1005</v>
      </c>
      <c r="B460" s="92">
        <v>44</v>
      </c>
      <c r="C460" s="7" t="s">
        <v>992</v>
      </c>
      <c r="D460" s="292" t="s">
        <v>993</v>
      </c>
      <c r="E460" s="94" t="s">
        <v>992</v>
      </c>
      <c r="F460" s="26" t="s">
        <v>994</v>
      </c>
      <c r="G460" s="26" t="s">
        <v>147</v>
      </c>
      <c r="H460" s="95">
        <v>32</v>
      </c>
      <c r="I460" s="98">
        <v>44</v>
      </c>
      <c r="J460" s="46">
        <v>0.71</v>
      </c>
      <c r="K460" s="47">
        <f t="shared" si="34"/>
        <v>22.72</v>
      </c>
    </row>
    <row r="461" customHeight="1" spans="1:11">
      <c r="A461" s="5" t="s">
        <v>1005</v>
      </c>
      <c r="B461" s="92">
        <v>44</v>
      </c>
      <c r="C461" s="7" t="s">
        <v>995</v>
      </c>
      <c r="D461" s="7"/>
      <c r="E461" s="93" t="s">
        <v>829</v>
      </c>
      <c r="F461" s="26"/>
      <c r="G461" s="26"/>
      <c r="H461" s="95"/>
      <c r="I461" s="98"/>
      <c r="J461" s="98"/>
      <c r="K461" s="47">
        <f t="shared" si="34"/>
        <v>0</v>
      </c>
    </row>
    <row r="462" customHeight="1" spans="1:11">
      <c r="A462" s="5" t="s">
        <v>1005</v>
      </c>
      <c r="B462" s="92">
        <v>44</v>
      </c>
      <c r="C462" s="7" t="s">
        <v>996</v>
      </c>
      <c r="D462" s="93" t="s">
        <v>997</v>
      </c>
      <c r="E462" s="94" t="s">
        <v>996</v>
      </c>
      <c r="F462" s="26" t="s">
        <v>998</v>
      </c>
      <c r="G462" s="26" t="s">
        <v>289</v>
      </c>
      <c r="H462" s="95">
        <v>30</v>
      </c>
      <c r="I462" s="98">
        <v>44</v>
      </c>
      <c r="J462" s="46">
        <v>0.71</v>
      </c>
      <c r="K462" s="47">
        <f t="shared" si="34"/>
        <v>21.3</v>
      </c>
    </row>
    <row r="463" customHeight="1" spans="1:11">
      <c r="A463" s="5" t="s">
        <v>1005</v>
      </c>
      <c r="B463" s="92">
        <v>44</v>
      </c>
      <c r="C463" s="7" t="s">
        <v>999</v>
      </c>
      <c r="D463" s="93" t="s">
        <v>1000</v>
      </c>
      <c r="E463" s="94" t="s">
        <v>1001</v>
      </c>
      <c r="F463" s="26" t="s">
        <v>1002</v>
      </c>
      <c r="G463" s="26" t="s">
        <v>1003</v>
      </c>
      <c r="H463" s="95">
        <v>32</v>
      </c>
      <c r="I463" s="98">
        <v>44</v>
      </c>
      <c r="J463" s="46">
        <v>0.71</v>
      </c>
      <c r="K463" s="47">
        <f t="shared" si="34"/>
        <v>22.72</v>
      </c>
    </row>
    <row r="464" customHeight="1" spans="1:11">
      <c r="A464" s="5" t="s">
        <v>1005</v>
      </c>
      <c r="B464" s="92">
        <v>44</v>
      </c>
      <c r="C464" s="41" t="s">
        <v>1004</v>
      </c>
      <c r="D464" s="7"/>
      <c r="E464" s="41" t="s">
        <v>522</v>
      </c>
      <c r="F464" s="39"/>
      <c r="G464" s="40"/>
      <c r="H464" s="33"/>
      <c r="I464" s="46"/>
      <c r="J464" s="46"/>
      <c r="K464" s="47">
        <f t="shared" si="34"/>
        <v>0</v>
      </c>
    </row>
    <row r="465" customHeight="1" spans="1:11">
      <c r="A465" s="5" t="s">
        <v>1005</v>
      </c>
      <c r="B465" s="92">
        <v>44</v>
      </c>
      <c r="C465" s="7" t="s">
        <v>612</v>
      </c>
      <c r="D465" s="8" t="s">
        <v>613</v>
      </c>
      <c r="E465" s="9" t="s">
        <v>614</v>
      </c>
      <c r="F465" s="8" t="s">
        <v>615</v>
      </c>
      <c r="G465" s="8" t="s">
        <v>616</v>
      </c>
      <c r="H465" s="33">
        <v>36</v>
      </c>
      <c r="I465" s="46">
        <v>44</v>
      </c>
      <c r="J465" s="46">
        <v>0.71</v>
      </c>
      <c r="K465" s="47">
        <f t="shared" si="34"/>
        <v>25.56</v>
      </c>
    </row>
    <row r="466" s="12" customFormat="1" customHeight="1" spans="1:11">
      <c r="A466" s="5" t="s">
        <v>1005</v>
      </c>
      <c r="B466" s="92">
        <v>44</v>
      </c>
      <c r="C466" s="34" t="s">
        <v>73</v>
      </c>
      <c r="D466" s="4"/>
      <c r="E466" s="4"/>
      <c r="F466" s="4"/>
      <c r="G466" s="4"/>
      <c r="H466" s="4"/>
      <c r="I466" s="48"/>
      <c r="J466" s="4"/>
      <c r="K466" s="49">
        <f>SUM(K457:K465)</f>
        <v>177.5</v>
      </c>
    </row>
    <row r="467" customHeight="1" spans="2:10">
      <c r="B467"/>
      <c r="I467" s="1"/>
      <c r="J467"/>
    </row>
    <row r="468" customHeight="1" spans="2:10">
      <c r="B468"/>
      <c r="I468" s="1"/>
      <c r="J468"/>
    </row>
    <row r="469" customHeight="1" spans="1:11">
      <c r="A469" s="7" t="s">
        <v>1006</v>
      </c>
      <c r="B469" s="92">
        <v>25</v>
      </c>
      <c r="C469" s="7" t="s">
        <v>459</v>
      </c>
      <c r="D469" s="93" t="s">
        <v>460</v>
      </c>
      <c r="E469" s="94" t="s">
        <v>461</v>
      </c>
      <c r="F469" s="26" t="s">
        <v>462</v>
      </c>
      <c r="G469" s="26" t="s">
        <v>463</v>
      </c>
      <c r="H469" s="95">
        <v>33.8</v>
      </c>
      <c r="I469" s="98">
        <v>25</v>
      </c>
      <c r="J469" s="46">
        <v>0.71</v>
      </c>
      <c r="K469" s="47">
        <f t="shared" ref="K469:K477" si="35">J469*H469</f>
        <v>23.998</v>
      </c>
    </row>
    <row r="470" customHeight="1" spans="1:11">
      <c r="A470" s="7" t="s">
        <v>1006</v>
      </c>
      <c r="B470" s="92">
        <v>25</v>
      </c>
      <c r="C470" s="7" t="s">
        <v>850</v>
      </c>
      <c r="D470" s="292" t="s">
        <v>851</v>
      </c>
      <c r="E470" s="94" t="s">
        <v>852</v>
      </c>
      <c r="F470" s="26" t="s">
        <v>849</v>
      </c>
      <c r="G470" s="26" t="s">
        <v>147</v>
      </c>
      <c r="H470" s="95">
        <v>59.8</v>
      </c>
      <c r="I470" s="98">
        <v>25</v>
      </c>
      <c r="J470" s="46">
        <v>0.71</v>
      </c>
      <c r="K470" s="47">
        <f t="shared" si="35"/>
        <v>42.458</v>
      </c>
    </row>
    <row r="471" customHeight="1" spans="1:11">
      <c r="A471" s="5" t="s">
        <v>1006</v>
      </c>
      <c r="B471" s="92">
        <v>25</v>
      </c>
      <c r="C471" s="7" t="s">
        <v>858</v>
      </c>
      <c r="D471" s="292" t="s">
        <v>859</v>
      </c>
      <c r="E471" s="94" t="s">
        <v>858</v>
      </c>
      <c r="F471" s="26" t="s">
        <v>860</v>
      </c>
      <c r="G471" s="26" t="s">
        <v>147</v>
      </c>
      <c r="H471" s="95">
        <v>39.8</v>
      </c>
      <c r="I471" s="98">
        <v>25</v>
      </c>
      <c r="J471" s="46">
        <v>0.71</v>
      </c>
      <c r="K471" s="47">
        <f t="shared" si="35"/>
        <v>28.258</v>
      </c>
    </row>
    <row r="472" customHeight="1" spans="1:11">
      <c r="A472" s="5" t="s">
        <v>1006</v>
      </c>
      <c r="B472" s="92">
        <v>25</v>
      </c>
      <c r="C472" s="7" t="s">
        <v>1007</v>
      </c>
      <c r="D472" s="292" t="s">
        <v>1008</v>
      </c>
      <c r="E472" s="94" t="s">
        <v>1009</v>
      </c>
      <c r="F472" s="26" t="s">
        <v>1010</v>
      </c>
      <c r="G472" s="26" t="s">
        <v>1011</v>
      </c>
      <c r="H472" s="95">
        <v>49.8</v>
      </c>
      <c r="I472" s="98">
        <v>25</v>
      </c>
      <c r="J472" s="46">
        <v>0.71</v>
      </c>
      <c r="K472" s="47">
        <f t="shared" si="35"/>
        <v>35.358</v>
      </c>
    </row>
    <row r="473" customHeight="1" spans="1:11">
      <c r="A473" s="5" t="s">
        <v>1006</v>
      </c>
      <c r="B473" s="92">
        <v>25</v>
      </c>
      <c r="C473" s="7" t="s">
        <v>1012</v>
      </c>
      <c r="D473" s="292" t="s">
        <v>1013</v>
      </c>
      <c r="E473" s="94" t="s">
        <v>1014</v>
      </c>
      <c r="F473" s="26" t="s">
        <v>1015</v>
      </c>
      <c r="G473" s="26" t="s">
        <v>147</v>
      </c>
      <c r="H473" s="95">
        <v>42</v>
      </c>
      <c r="I473" s="98">
        <v>25</v>
      </c>
      <c r="J473" s="46">
        <v>0.71</v>
      </c>
      <c r="K473" s="47">
        <f t="shared" si="35"/>
        <v>29.82</v>
      </c>
    </row>
    <row r="474" customHeight="1" spans="1:11">
      <c r="A474" s="5" t="s">
        <v>1006</v>
      </c>
      <c r="B474" s="92">
        <v>25</v>
      </c>
      <c r="C474" s="7" t="s">
        <v>1016</v>
      </c>
      <c r="D474" s="292" t="s">
        <v>1017</v>
      </c>
      <c r="E474" s="94" t="s">
        <v>1018</v>
      </c>
      <c r="F474" s="26" t="s">
        <v>1019</v>
      </c>
      <c r="G474" s="26" t="s">
        <v>147</v>
      </c>
      <c r="H474" s="95">
        <v>42</v>
      </c>
      <c r="I474" s="98">
        <v>25</v>
      </c>
      <c r="J474" s="46">
        <v>0.71</v>
      </c>
      <c r="K474" s="47">
        <f t="shared" si="35"/>
        <v>29.82</v>
      </c>
    </row>
    <row r="475" customHeight="1" spans="1:11">
      <c r="A475" s="5" t="s">
        <v>1006</v>
      </c>
      <c r="B475" s="92">
        <v>25</v>
      </c>
      <c r="C475" s="7" t="s">
        <v>861</v>
      </c>
      <c r="D475" s="292" t="s">
        <v>1020</v>
      </c>
      <c r="E475" s="94" t="s">
        <v>1021</v>
      </c>
      <c r="F475" s="26" t="s">
        <v>1022</v>
      </c>
      <c r="G475" s="26" t="s">
        <v>147</v>
      </c>
      <c r="H475" s="95">
        <v>42</v>
      </c>
      <c r="I475" s="98">
        <v>25</v>
      </c>
      <c r="J475" s="46">
        <v>0.71</v>
      </c>
      <c r="K475" s="47">
        <f t="shared" si="35"/>
        <v>29.82</v>
      </c>
    </row>
    <row r="476" customHeight="1" spans="1:11">
      <c r="A476" s="104" t="s">
        <v>1006</v>
      </c>
      <c r="B476" s="105">
        <v>25</v>
      </c>
      <c r="C476" s="104" t="s">
        <v>850</v>
      </c>
      <c r="D476" s="293" t="s">
        <v>1023</v>
      </c>
      <c r="E476" s="43" t="s">
        <v>1024</v>
      </c>
      <c r="F476" s="43" t="s">
        <v>1025</v>
      </c>
      <c r="G476" s="107" t="s">
        <v>147</v>
      </c>
      <c r="H476" s="33">
        <v>59.8</v>
      </c>
      <c r="I476" s="98">
        <v>25</v>
      </c>
      <c r="J476" s="46">
        <v>0.71</v>
      </c>
      <c r="K476" s="47">
        <f t="shared" si="35"/>
        <v>42.458</v>
      </c>
    </row>
    <row r="477" customHeight="1" spans="1:11">
      <c r="A477" s="5" t="s">
        <v>1006</v>
      </c>
      <c r="B477" s="92">
        <v>25</v>
      </c>
      <c r="C477" s="7" t="s">
        <v>612</v>
      </c>
      <c r="D477" s="8" t="s">
        <v>613</v>
      </c>
      <c r="E477" s="9" t="s">
        <v>614</v>
      </c>
      <c r="F477" s="8" t="s">
        <v>615</v>
      </c>
      <c r="G477" s="8" t="s">
        <v>616</v>
      </c>
      <c r="H477" s="33">
        <v>36</v>
      </c>
      <c r="I477" s="98">
        <v>25</v>
      </c>
      <c r="J477" s="46">
        <v>0.71</v>
      </c>
      <c r="K477" s="47">
        <f t="shared" si="35"/>
        <v>25.56</v>
      </c>
    </row>
    <row r="478" s="12" customFormat="1" customHeight="1" spans="1:11">
      <c r="A478" s="104" t="s">
        <v>1006</v>
      </c>
      <c r="B478" s="105">
        <v>25</v>
      </c>
      <c r="C478" s="34" t="s">
        <v>73</v>
      </c>
      <c r="D478" s="4"/>
      <c r="E478" s="4"/>
      <c r="F478" s="4"/>
      <c r="G478" s="4"/>
      <c r="H478" s="4"/>
      <c r="I478" s="48"/>
      <c r="J478" s="4"/>
      <c r="K478" s="49"/>
    </row>
    <row r="479" customHeight="1" spans="2:10">
      <c r="B479"/>
      <c r="I479" s="1"/>
      <c r="J479"/>
    </row>
    <row r="480" customHeight="1" spans="2:10">
      <c r="B480"/>
      <c r="I480" s="1"/>
      <c r="J480"/>
    </row>
    <row r="481" customHeight="1" spans="1:11">
      <c r="A481" s="37" t="s">
        <v>1026</v>
      </c>
      <c r="B481" s="38" t="s">
        <v>1027</v>
      </c>
      <c r="C481" s="39" t="s">
        <v>1028</v>
      </c>
      <c r="D481" s="40" t="s">
        <v>1029</v>
      </c>
      <c r="E481" s="41" t="s">
        <v>1030</v>
      </c>
      <c r="F481" s="41" t="s">
        <v>1031</v>
      </c>
      <c r="G481" s="108" t="s">
        <v>206</v>
      </c>
      <c r="H481" s="33">
        <v>55</v>
      </c>
      <c r="I481" s="46">
        <v>35</v>
      </c>
      <c r="J481" s="46">
        <v>0.71</v>
      </c>
      <c r="K481" s="47">
        <f t="shared" ref="K481:K489" si="36">J481*H481</f>
        <v>39.05</v>
      </c>
    </row>
    <row r="482" customHeight="1" spans="1:11">
      <c r="A482" s="37" t="s">
        <v>1026</v>
      </c>
      <c r="B482" s="38" t="s">
        <v>1027</v>
      </c>
      <c r="C482" s="39" t="s">
        <v>1032</v>
      </c>
      <c r="D482" s="40" t="s">
        <v>1033</v>
      </c>
      <c r="E482" s="39" t="s">
        <v>1034</v>
      </c>
      <c r="F482" s="41" t="s">
        <v>1035</v>
      </c>
      <c r="G482" s="109" t="s">
        <v>1036</v>
      </c>
      <c r="H482" s="33">
        <v>35</v>
      </c>
      <c r="I482" s="46">
        <v>35</v>
      </c>
      <c r="J482" s="46">
        <v>0.71</v>
      </c>
      <c r="K482" s="47">
        <f t="shared" si="36"/>
        <v>24.85</v>
      </c>
    </row>
    <row r="483" customHeight="1" spans="1:11">
      <c r="A483" s="37" t="s">
        <v>1026</v>
      </c>
      <c r="B483" s="38" t="s">
        <v>1027</v>
      </c>
      <c r="C483" s="41" t="s">
        <v>1037</v>
      </c>
      <c r="D483" s="40" t="s">
        <v>1038</v>
      </c>
      <c r="E483" s="41" t="s">
        <v>1037</v>
      </c>
      <c r="F483" s="41" t="s">
        <v>1039</v>
      </c>
      <c r="G483" s="37" t="s">
        <v>760</v>
      </c>
      <c r="H483" s="33">
        <v>16</v>
      </c>
      <c r="I483" s="46">
        <v>35</v>
      </c>
      <c r="J483" s="46">
        <v>0.71</v>
      </c>
      <c r="K483" s="47">
        <f t="shared" si="36"/>
        <v>11.36</v>
      </c>
    </row>
    <row r="484" customHeight="1" spans="1:11">
      <c r="A484" s="37" t="s">
        <v>1026</v>
      </c>
      <c r="B484" s="38" t="s">
        <v>1027</v>
      </c>
      <c r="C484" s="41" t="s">
        <v>1040</v>
      </c>
      <c r="D484" s="40">
        <v>0</v>
      </c>
      <c r="E484" s="41" t="s">
        <v>1041</v>
      </c>
      <c r="F484" s="39">
        <v>0</v>
      </c>
      <c r="G484" s="40">
        <v>0</v>
      </c>
      <c r="H484" s="33"/>
      <c r="I484" s="46"/>
      <c r="J484" s="46"/>
      <c r="K484" s="47">
        <f t="shared" si="36"/>
        <v>0</v>
      </c>
    </row>
    <row r="485" customHeight="1" spans="1:11">
      <c r="A485" s="37" t="s">
        <v>1026</v>
      </c>
      <c r="B485" s="38" t="s">
        <v>1027</v>
      </c>
      <c r="C485" s="41" t="s">
        <v>1042</v>
      </c>
      <c r="D485" s="40" t="s">
        <v>1043</v>
      </c>
      <c r="E485" s="41" t="s">
        <v>1044</v>
      </c>
      <c r="F485" s="41" t="s">
        <v>205</v>
      </c>
      <c r="G485" s="108" t="s">
        <v>206</v>
      </c>
      <c r="H485" s="33">
        <v>39</v>
      </c>
      <c r="I485" s="46">
        <v>35</v>
      </c>
      <c r="J485" s="46">
        <v>0.71</v>
      </c>
      <c r="K485" s="47">
        <f t="shared" si="36"/>
        <v>27.69</v>
      </c>
    </row>
    <row r="486" customHeight="1" spans="1:11">
      <c r="A486" s="37" t="s">
        <v>1026</v>
      </c>
      <c r="B486" s="38" t="s">
        <v>1027</v>
      </c>
      <c r="C486" s="41" t="s">
        <v>1045</v>
      </c>
      <c r="D486" s="40" t="s">
        <v>1046</v>
      </c>
      <c r="E486" s="41" t="s">
        <v>1047</v>
      </c>
      <c r="F486" s="41" t="s">
        <v>1048</v>
      </c>
      <c r="G486" s="108" t="s">
        <v>206</v>
      </c>
      <c r="H486" s="33">
        <v>36</v>
      </c>
      <c r="I486" s="46">
        <v>35</v>
      </c>
      <c r="J486" s="46">
        <v>0.71</v>
      </c>
      <c r="K486" s="47">
        <f t="shared" si="36"/>
        <v>25.56</v>
      </c>
    </row>
    <row r="487" customHeight="1" spans="1:11">
      <c r="A487" s="37" t="s">
        <v>1026</v>
      </c>
      <c r="B487" s="38" t="s">
        <v>1027</v>
      </c>
      <c r="C487" s="41" t="s">
        <v>1049</v>
      </c>
      <c r="D487" s="40" t="s">
        <v>1050</v>
      </c>
      <c r="E487" s="41" t="s">
        <v>1049</v>
      </c>
      <c r="F487" s="41" t="s">
        <v>1051</v>
      </c>
      <c r="G487" s="108" t="s">
        <v>206</v>
      </c>
      <c r="H487" s="33">
        <v>36</v>
      </c>
      <c r="I487" s="46">
        <v>35</v>
      </c>
      <c r="J487" s="46">
        <v>0.71</v>
      </c>
      <c r="K487" s="47">
        <f t="shared" si="36"/>
        <v>25.56</v>
      </c>
    </row>
    <row r="488" customHeight="1" spans="1:11">
      <c r="A488" s="37" t="s">
        <v>1026</v>
      </c>
      <c r="B488" s="38" t="s">
        <v>1027</v>
      </c>
      <c r="C488" s="41" t="s">
        <v>1052</v>
      </c>
      <c r="D488" s="40" t="s">
        <v>1053</v>
      </c>
      <c r="E488" s="41" t="s">
        <v>1054</v>
      </c>
      <c r="F488" s="41" t="s">
        <v>1055</v>
      </c>
      <c r="G488" s="108" t="s">
        <v>206</v>
      </c>
      <c r="H488" s="33">
        <v>69</v>
      </c>
      <c r="I488" s="46">
        <v>35</v>
      </c>
      <c r="J488" s="46">
        <v>0.71</v>
      </c>
      <c r="K488" s="47">
        <f t="shared" si="36"/>
        <v>48.99</v>
      </c>
    </row>
    <row r="489" customHeight="1" spans="1:11">
      <c r="A489" s="37" t="s">
        <v>1026</v>
      </c>
      <c r="B489" s="38" t="s">
        <v>1027</v>
      </c>
      <c r="C489" s="7" t="s">
        <v>612</v>
      </c>
      <c r="D489" s="8" t="s">
        <v>613</v>
      </c>
      <c r="E489" s="9" t="s">
        <v>614</v>
      </c>
      <c r="F489" s="8" t="s">
        <v>615</v>
      </c>
      <c r="G489" s="8" t="s">
        <v>616</v>
      </c>
      <c r="H489" s="33">
        <v>36</v>
      </c>
      <c r="I489" s="46">
        <v>35</v>
      </c>
      <c r="J489" s="46">
        <v>0.71</v>
      </c>
      <c r="K489" s="47">
        <f t="shared" si="36"/>
        <v>25.56</v>
      </c>
    </row>
    <row r="490" s="12" customFormat="1" customHeight="1" spans="1:11">
      <c r="A490" s="37" t="s">
        <v>1026</v>
      </c>
      <c r="B490" s="38" t="s">
        <v>1027</v>
      </c>
      <c r="C490" s="34" t="s">
        <v>73</v>
      </c>
      <c r="D490" s="4"/>
      <c r="E490" s="4"/>
      <c r="F490" s="4"/>
      <c r="G490" s="4"/>
      <c r="H490" s="4"/>
      <c r="I490" s="48"/>
      <c r="J490" s="4"/>
      <c r="K490" s="49">
        <f>SUM(K481:K489)</f>
        <v>228.62</v>
      </c>
    </row>
    <row r="491" customHeight="1" spans="2:10">
      <c r="B491"/>
      <c r="I491" s="1"/>
      <c r="J491"/>
    </row>
    <row r="492" customHeight="1" spans="2:10">
      <c r="B492"/>
      <c r="I492" s="1"/>
      <c r="J492"/>
    </row>
    <row r="493" customHeight="1" spans="1:11">
      <c r="A493" s="37" t="s">
        <v>1056</v>
      </c>
      <c r="B493" s="38" t="s">
        <v>1057</v>
      </c>
      <c r="C493" s="39" t="s">
        <v>1028</v>
      </c>
      <c r="D493" s="40" t="s">
        <v>1029</v>
      </c>
      <c r="E493" s="41" t="s">
        <v>1030</v>
      </c>
      <c r="F493" s="41" t="s">
        <v>1031</v>
      </c>
      <c r="G493" s="108" t="s">
        <v>206</v>
      </c>
      <c r="H493" s="33">
        <v>55</v>
      </c>
      <c r="I493" s="46">
        <v>46</v>
      </c>
      <c r="J493" s="46">
        <v>0.71</v>
      </c>
      <c r="K493" s="47">
        <f t="shared" ref="K493:K501" si="37">J493*H493</f>
        <v>39.05</v>
      </c>
    </row>
    <row r="494" customHeight="1" spans="1:11">
      <c r="A494" s="37" t="s">
        <v>1056</v>
      </c>
      <c r="B494" s="38" t="s">
        <v>1057</v>
      </c>
      <c r="C494" s="39" t="s">
        <v>1032</v>
      </c>
      <c r="D494" s="40" t="s">
        <v>1033</v>
      </c>
      <c r="E494" s="39" t="s">
        <v>1034</v>
      </c>
      <c r="F494" s="41" t="s">
        <v>1035</v>
      </c>
      <c r="G494" s="109" t="s">
        <v>1036</v>
      </c>
      <c r="H494" s="33">
        <v>35</v>
      </c>
      <c r="I494" s="46">
        <v>46</v>
      </c>
      <c r="J494" s="46">
        <v>0.71</v>
      </c>
      <c r="K494" s="47">
        <f t="shared" si="37"/>
        <v>24.85</v>
      </c>
    </row>
    <row r="495" customHeight="1" spans="1:11">
      <c r="A495" s="37" t="s">
        <v>1056</v>
      </c>
      <c r="B495" s="38" t="s">
        <v>1057</v>
      </c>
      <c r="C495" s="41" t="s">
        <v>1037</v>
      </c>
      <c r="D495" s="40" t="s">
        <v>1038</v>
      </c>
      <c r="E495" s="41" t="s">
        <v>1037</v>
      </c>
      <c r="F495" s="41" t="s">
        <v>1039</v>
      </c>
      <c r="G495" s="37" t="s">
        <v>760</v>
      </c>
      <c r="H495" s="33">
        <v>16</v>
      </c>
      <c r="I495" s="46">
        <v>46</v>
      </c>
      <c r="J495" s="46">
        <v>0.71</v>
      </c>
      <c r="K495" s="47">
        <f t="shared" si="37"/>
        <v>11.36</v>
      </c>
    </row>
    <row r="496" customHeight="1" spans="1:11">
      <c r="A496" s="37" t="s">
        <v>1056</v>
      </c>
      <c r="B496" s="38" t="s">
        <v>1057</v>
      </c>
      <c r="C496" s="41" t="s">
        <v>1040</v>
      </c>
      <c r="D496" s="40">
        <v>0</v>
      </c>
      <c r="E496" s="41" t="s">
        <v>1041</v>
      </c>
      <c r="F496" s="39">
        <v>0</v>
      </c>
      <c r="G496" s="40">
        <v>0</v>
      </c>
      <c r="H496" s="33"/>
      <c r="I496" s="46"/>
      <c r="J496" s="46"/>
      <c r="K496" s="47">
        <f t="shared" si="37"/>
        <v>0</v>
      </c>
    </row>
    <row r="497" customHeight="1" spans="1:11">
      <c r="A497" s="37" t="s">
        <v>1056</v>
      </c>
      <c r="B497" s="38" t="s">
        <v>1057</v>
      </c>
      <c r="C497" s="41" t="s">
        <v>1042</v>
      </c>
      <c r="D497" s="40" t="s">
        <v>1043</v>
      </c>
      <c r="E497" s="41" t="s">
        <v>1044</v>
      </c>
      <c r="F497" s="41" t="s">
        <v>205</v>
      </c>
      <c r="G497" s="108" t="s">
        <v>206</v>
      </c>
      <c r="H497" s="33">
        <v>39</v>
      </c>
      <c r="I497" s="46">
        <v>46</v>
      </c>
      <c r="J497" s="46">
        <v>0.71</v>
      </c>
      <c r="K497" s="47">
        <f t="shared" si="37"/>
        <v>27.69</v>
      </c>
    </row>
    <row r="498" customHeight="1" spans="1:11">
      <c r="A498" s="37" t="s">
        <v>1056</v>
      </c>
      <c r="B498" s="38" t="s">
        <v>1057</v>
      </c>
      <c r="C498" s="41" t="s">
        <v>1045</v>
      </c>
      <c r="D498" s="40" t="s">
        <v>1046</v>
      </c>
      <c r="E498" s="41" t="s">
        <v>1047</v>
      </c>
      <c r="F498" s="41" t="s">
        <v>1048</v>
      </c>
      <c r="G498" s="108" t="s">
        <v>206</v>
      </c>
      <c r="H498" s="33">
        <v>36</v>
      </c>
      <c r="I498" s="46">
        <v>46</v>
      </c>
      <c r="J498" s="46">
        <v>0.71</v>
      </c>
      <c r="K498" s="47">
        <f t="shared" si="37"/>
        <v>25.56</v>
      </c>
    </row>
    <row r="499" customHeight="1" spans="1:11">
      <c r="A499" s="37" t="s">
        <v>1056</v>
      </c>
      <c r="B499" s="38" t="s">
        <v>1057</v>
      </c>
      <c r="C499" s="41" t="s">
        <v>1049</v>
      </c>
      <c r="D499" s="40" t="s">
        <v>1050</v>
      </c>
      <c r="E499" s="41" t="s">
        <v>1049</v>
      </c>
      <c r="F499" s="41" t="s">
        <v>1051</v>
      </c>
      <c r="G499" s="108" t="s">
        <v>206</v>
      </c>
      <c r="H499" s="33">
        <v>36</v>
      </c>
      <c r="I499" s="46">
        <v>46</v>
      </c>
      <c r="J499" s="46">
        <v>0.71</v>
      </c>
      <c r="K499" s="47">
        <f t="shared" si="37"/>
        <v>25.56</v>
      </c>
    </row>
    <row r="500" customHeight="1" spans="1:11">
      <c r="A500" s="37" t="s">
        <v>1056</v>
      </c>
      <c r="B500" s="38" t="s">
        <v>1057</v>
      </c>
      <c r="C500" s="41" t="s">
        <v>1052</v>
      </c>
      <c r="D500" s="40" t="s">
        <v>1053</v>
      </c>
      <c r="E500" s="41" t="s">
        <v>1054</v>
      </c>
      <c r="F500" s="41" t="s">
        <v>1055</v>
      </c>
      <c r="G500" s="108" t="s">
        <v>206</v>
      </c>
      <c r="H500" s="33">
        <v>69</v>
      </c>
      <c r="I500" s="46">
        <v>46</v>
      </c>
      <c r="J500" s="46">
        <v>0.71</v>
      </c>
      <c r="K500" s="47">
        <f t="shared" si="37"/>
        <v>48.99</v>
      </c>
    </row>
    <row r="501" customHeight="1" spans="1:11">
      <c r="A501" s="37" t="s">
        <v>1056</v>
      </c>
      <c r="B501" s="38" t="s">
        <v>1057</v>
      </c>
      <c r="C501" s="7" t="s">
        <v>612</v>
      </c>
      <c r="D501" s="8" t="s">
        <v>613</v>
      </c>
      <c r="E501" s="9" t="s">
        <v>614</v>
      </c>
      <c r="F501" s="8" t="s">
        <v>615</v>
      </c>
      <c r="G501" s="8" t="s">
        <v>616</v>
      </c>
      <c r="H501" s="33">
        <v>36</v>
      </c>
      <c r="I501" s="46">
        <v>46</v>
      </c>
      <c r="J501" s="46">
        <v>0.71</v>
      </c>
      <c r="K501" s="47">
        <f t="shared" si="37"/>
        <v>25.56</v>
      </c>
    </row>
    <row r="502" s="12" customFormat="1" customHeight="1" spans="1:11">
      <c r="A502" s="37" t="s">
        <v>1056</v>
      </c>
      <c r="B502" s="38" t="s">
        <v>1057</v>
      </c>
      <c r="C502" s="34" t="s">
        <v>73</v>
      </c>
      <c r="D502" s="4"/>
      <c r="E502" s="4"/>
      <c r="F502" s="4"/>
      <c r="G502" s="4"/>
      <c r="H502" s="4"/>
      <c r="I502" s="48"/>
      <c r="J502" s="4"/>
      <c r="K502" s="49"/>
    </row>
    <row r="503" customHeight="1" spans="1:10">
      <c r="A503" s="110"/>
      <c r="B503" s="111"/>
      <c r="C503" s="66"/>
      <c r="I503" s="1"/>
      <c r="J503"/>
    </row>
    <row r="504" customHeight="1" spans="1:10">
      <c r="A504" s="110"/>
      <c r="B504" s="111"/>
      <c r="C504" s="66"/>
      <c r="I504" s="1"/>
      <c r="J504"/>
    </row>
    <row r="505" customHeight="1" spans="2:10">
      <c r="B505"/>
      <c r="I505" s="1"/>
      <c r="J505"/>
    </row>
    <row r="506" customHeight="1" spans="2:10">
      <c r="B506"/>
      <c r="I506" s="1"/>
      <c r="J506"/>
    </row>
    <row r="507" customHeight="1" spans="1:11">
      <c r="A507" s="37" t="s">
        <v>1058</v>
      </c>
      <c r="B507" s="38" t="s">
        <v>1059</v>
      </c>
      <c r="C507" s="39" t="s">
        <v>1028</v>
      </c>
      <c r="D507" s="40" t="s">
        <v>1029</v>
      </c>
      <c r="E507" s="41" t="s">
        <v>1030</v>
      </c>
      <c r="F507" s="41" t="s">
        <v>1031</v>
      </c>
      <c r="G507" s="108" t="s">
        <v>206</v>
      </c>
      <c r="H507" s="33">
        <v>55</v>
      </c>
      <c r="I507" s="46">
        <v>24</v>
      </c>
      <c r="J507" s="46">
        <v>0.71</v>
      </c>
      <c r="K507" s="47">
        <f t="shared" ref="K507:K516" si="38">J507*H507</f>
        <v>39.05</v>
      </c>
    </row>
    <row r="508" customHeight="1" spans="1:11">
      <c r="A508" s="37" t="s">
        <v>1058</v>
      </c>
      <c r="B508" s="38" t="s">
        <v>1059</v>
      </c>
      <c r="C508" s="41" t="s">
        <v>1045</v>
      </c>
      <c r="D508" s="40" t="s">
        <v>1046</v>
      </c>
      <c r="E508" s="41" t="s">
        <v>1047</v>
      </c>
      <c r="F508" s="41" t="s">
        <v>1048</v>
      </c>
      <c r="G508" s="108" t="s">
        <v>206</v>
      </c>
      <c r="H508" s="33">
        <v>36</v>
      </c>
      <c r="I508" s="46">
        <v>24</v>
      </c>
      <c r="J508" s="46">
        <v>0.71</v>
      </c>
      <c r="K508" s="47">
        <f t="shared" si="38"/>
        <v>25.56</v>
      </c>
    </row>
    <row r="509" customHeight="1" spans="1:11">
      <c r="A509" s="37" t="s">
        <v>1058</v>
      </c>
      <c r="B509" s="38" t="s">
        <v>1059</v>
      </c>
      <c r="C509" s="41" t="s">
        <v>1060</v>
      </c>
      <c r="D509" s="40" t="s">
        <v>1061</v>
      </c>
      <c r="E509" s="39" t="s">
        <v>1062</v>
      </c>
      <c r="F509" s="41" t="s">
        <v>1063</v>
      </c>
      <c r="G509" s="37" t="s">
        <v>159</v>
      </c>
      <c r="H509" s="33">
        <v>33</v>
      </c>
      <c r="I509" s="46">
        <v>24</v>
      </c>
      <c r="J509" s="46">
        <v>0.71</v>
      </c>
      <c r="K509" s="47">
        <f t="shared" si="38"/>
        <v>23.43</v>
      </c>
    </row>
    <row r="510" customHeight="1" spans="1:11">
      <c r="A510" s="37" t="s">
        <v>1058</v>
      </c>
      <c r="B510" s="38" t="s">
        <v>1059</v>
      </c>
      <c r="C510" s="41" t="s">
        <v>1064</v>
      </c>
      <c r="D510" s="40" t="s">
        <v>1065</v>
      </c>
      <c r="E510" s="41" t="s">
        <v>1064</v>
      </c>
      <c r="F510" s="41" t="s">
        <v>1066</v>
      </c>
      <c r="G510" s="37" t="s">
        <v>22</v>
      </c>
      <c r="H510" s="33">
        <v>33</v>
      </c>
      <c r="I510" s="46">
        <v>24</v>
      </c>
      <c r="J510" s="46">
        <v>0.76</v>
      </c>
      <c r="K510" s="47">
        <f t="shared" si="38"/>
        <v>25.08</v>
      </c>
    </row>
    <row r="511" customHeight="1" spans="1:11">
      <c r="A511" s="37" t="s">
        <v>1058</v>
      </c>
      <c r="B511" s="38" t="s">
        <v>1059</v>
      </c>
      <c r="C511" s="41" t="s">
        <v>1067</v>
      </c>
      <c r="D511" s="40">
        <v>0</v>
      </c>
      <c r="E511" s="41" t="s">
        <v>522</v>
      </c>
      <c r="F511" s="39"/>
      <c r="G511" s="40"/>
      <c r="H511" s="33"/>
      <c r="I511" s="46"/>
      <c r="J511" s="46"/>
      <c r="K511" s="47">
        <f t="shared" si="38"/>
        <v>0</v>
      </c>
    </row>
    <row r="512" customHeight="1" spans="1:11">
      <c r="A512" s="37" t="s">
        <v>1058</v>
      </c>
      <c r="B512" s="38" t="s">
        <v>1059</v>
      </c>
      <c r="C512" s="41" t="s">
        <v>1068</v>
      </c>
      <c r="D512" s="40" t="s">
        <v>1069</v>
      </c>
      <c r="E512" s="41" t="s">
        <v>1068</v>
      </c>
      <c r="F512" s="41" t="s">
        <v>1070</v>
      </c>
      <c r="G512" s="108" t="s">
        <v>206</v>
      </c>
      <c r="H512" s="33">
        <v>25</v>
      </c>
      <c r="I512" s="46">
        <v>24</v>
      </c>
      <c r="J512" s="46">
        <v>0.71</v>
      </c>
      <c r="K512" s="47">
        <f t="shared" si="38"/>
        <v>17.75</v>
      </c>
    </row>
    <row r="513" customHeight="1" spans="1:11">
      <c r="A513" s="37" t="s">
        <v>1058</v>
      </c>
      <c r="B513" s="38" t="s">
        <v>1059</v>
      </c>
      <c r="C513" s="41" t="s">
        <v>1071</v>
      </c>
      <c r="D513" s="40" t="s">
        <v>1072</v>
      </c>
      <c r="E513" s="41" t="s">
        <v>1073</v>
      </c>
      <c r="F513" s="41" t="s">
        <v>1070</v>
      </c>
      <c r="G513" s="108" t="s">
        <v>206</v>
      </c>
      <c r="H513" s="33">
        <v>29.9</v>
      </c>
      <c r="I513" s="46">
        <v>24</v>
      </c>
      <c r="J513" s="46">
        <v>0.71</v>
      </c>
      <c r="K513" s="47">
        <f t="shared" si="38"/>
        <v>21.229</v>
      </c>
    </row>
    <row r="514" customHeight="1" spans="1:11">
      <c r="A514" s="37" t="s">
        <v>1058</v>
      </c>
      <c r="B514" s="38" t="s">
        <v>1059</v>
      </c>
      <c r="C514" s="41" t="s">
        <v>1074</v>
      </c>
      <c r="D514" s="40" t="s">
        <v>1075</v>
      </c>
      <c r="E514" s="41" t="s">
        <v>1076</v>
      </c>
      <c r="F514" s="41" t="s">
        <v>1077</v>
      </c>
      <c r="G514" s="37" t="s">
        <v>17</v>
      </c>
      <c r="H514" s="33">
        <v>28</v>
      </c>
      <c r="I514" s="46">
        <v>24</v>
      </c>
      <c r="J514" s="46">
        <v>0.71</v>
      </c>
      <c r="K514" s="47">
        <f t="shared" si="38"/>
        <v>19.88</v>
      </c>
    </row>
    <row r="515" customHeight="1" spans="1:11">
      <c r="A515" s="37" t="s">
        <v>1058</v>
      </c>
      <c r="B515" s="38" t="s">
        <v>1059</v>
      </c>
      <c r="C515" s="41" t="s">
        <v>1052</v>
      </c>
      <c r="D515" s="40" t="s">
        <v>1053</v>
      </c>
      <c r="E515" s="41" t="s">
        <v>1054</v>
      </c>
      <c r="F515" s="41" t="s">
        <v>1055</v>
      </c>
      <c r="G515" s="108" t="s">
        <v>206</v>
      </c>
      <c r="H515" s="33">
        <v>69</v>
      </c>
      <c r="I515" s="46">
        <v>24</v>
      </c>
      <c r="J515" s="46">
        <v>0.71</v>
      </c>
      <c r="K515" s="47">
        <f t="shared" si="38"/>
        <v>48.99</v>
      </c>
    </row>
    <row r="516" customHeight="1" spans="1:11">
      <c r="A516" s="37" t="s">
        <v>1058</v>
      </c>
      <c r="B516" s="38" t="s">
        <v>1059</v>
      </c>
      <c r="C516" s="7" t="s">
        <v>612</v>
      </c>
      <c r="D516" s="8" t="s">
        <v>613</v>
      </c>
      <c r="E516" s="9" t="s">
        <v>614</v>
      </c>
      <c r="F516" s="8" t="s">
        <v>615</v>
      </c>
      <c r="G516" s="8" t="s">
        <v>616</v>
      </c>
      <c r="H516" s="33">
        <v>36</v>
      </c>
      <c r="I516" s="46">
        <v>24</v>
      </c>
      <c r="J516" s="46">
        <v>0.71</v>
      </c>
      <c r="K516" s="47">
        <f t="shared" si="38"/>
        <v>25.56</v>
      </c>
    </row>
    <row r="517" s="12" customFormat="1" customHeight="1" spans="1:11">
      <c r="A517" s="37" t="s">
        <v>1058</v>
      </c>
      <c r="B517" s="38" t="s">
        <v>1059</v>
      </c>
      <c r="C517" s="34" t="s">
        <v>73</v>
      </c>
      <c r="D517" s="4"/>
      <c r="E517" s="4"/>
      <c r="F517" s="4"/>
      <c r="G517" s="4"/>
      <c r="H517" s="4"/>
      <c r="I517" s="48"/>
      <c r="J517" s="4"/>
      <c r="K517" s="49">
        <f>SUM(K507:K516)</f>
        <v>246.529</v>
      </c>
    </row>
    <row r="518" customHeight="1" spans="2:10">
      <c r="B518"/>
      <c r="I518" s="1"/>
      <c r="J518"/>
    </row>
    <row r="519" customHeight="1" spans="2:10">
      <c r="B519"/>
      <c r="I519" s="1"/>
      <c r="J519"/>
    </row>
    <row r="520" customHeight="1" spans="1:11">
      <c r="A520" s="109" t="s">
        <v>1078</v>
      </c>
      <c r="B520" s="112" t="s">
        <v>1079</v>
      </c>
      <c r="C520" s="113" t="s">
        <v>81</v>
      </c>
      <c r="D520" s="114" t="s">
        <v>208</v>
      </c>
      <c r="E520" s="41" t="s">
        <v>81</v>
      </c>
      <c r="F520" s="113" t="s">
        <v>209</v>
      </c>
      <c r="G520" s="109" t="s">
        <v>210</v>
      </c>
      <c r="H520" s="33">
        <v>38.8</v>
      </c>
      <c r="I520" s="46">
        <v>7</v>
      </c>
      <c r="J520" s="46">
        <v>0.71</v>
      </c>
      <c r="K520" s="47">
        <f t="shared" ref="K520:K527" si="39">J520*H520</f>
        <v>27.548</v>
      </c>
    </row>
    <row r="521" customHeight="1" spans="1:11">
      <c r="A521" s="37" t="s">
        <v>1078</v>
      </c>
      <c r="B521" s="38" t="s">
        <v>1079</v>
      </c>
      <c r="C521" s="41" t="s">
        <v>1052</v>
      </c>
      <c r="D521" s="40" t="s">
        <v>1053</v>
      </c>
      <c r="E521" s="41" t="s">
        <v>1054</v>
      </c>
      <c r="F521" s="41" t="s">
        <v>1055</v>
      </c>
      <c r="G521" s="108" t="s">
        <v>206</v>
      </c>
      <c r="H521" s="33">
        <v>69</v>
      </c>
      <c r="I521" s="46">
        <v>7</v>
      </c>
      <c r="J521" s="46">
        <v>0.71</v>
      </c>
      <c r="K521" s="47">
        <f t="shared" si="39"/>
        <v>48.99</v>
      </c>
    </row>
    <row r="522" customHeight="1" spans="1:11">
      <c r="A522" s="37" t="s">
        <v>1078</v>
      </c>
      <c r="B522" s="38" t="s">
        <v>1079</v>
      </c>
      <c r="C522" s="39" t="s">
        <v>509</v>
      </c>
      <c r="D522" s="40" t="s">
        <v>510</v>
      </c>
      <c r="E522" s="39" t="s">
        <v>511</v>
      </c>
      <c r="F522" s="41" t="s">
        <v>512</v>
      </c>
      <c r="G522" s="7" t="s">
        <v>130</v>
      </c>
      <c r="H522" s="33">
        <v>45</v>
      </c>
      <c r="I522" s="46">
        <v>7</v>
      </c>
      <c r="J522" s="46">
        <v>0.71</v>
      </c>
      <c r="K522" s="47">
        <f t="shared" si="39"/>
        <v>31.95</v>
      </c>
    </row>
    <row r="523" customHeight="1" spans="1:11">
      <c r="A523" s="37" t="s">
        <v>1078</v>
      </c>
      <c r="B523" s="38" t="s">
        <v>1079</v>
      </c>
      <c r="C523" s="41" t="s">
        <v>290</v>
      </c>
      <c r="D523" s="40" t="s">
        <v>291</v>
      </c>
      <c r="E523" s="39" t="s">
        <v>1080</v>
      </c>
      <c r="F523" s="41" t="s">
        <v>293</v>
      </c>
      <c r="G523" s="7" t="s">
        <v>130</v>
      </c>
      <c r="H523" s="33">
        <v>42</v>
      </c>
      <c r="I523" s="46">
        <v>7</v>
      </c>
      <c r="J523" s="46">
        <v>0.71</v>
      </c>
      <c r="K523" s="47">
        <f t="shared" si="39"/>
        <v>29.82</v>
      </c>
    </row>
    <row r="524" customHeight="1" spans="1:11">
      <c r="A524" s="37" t="s">
        <v>1078</v>
      </c>
      <c r="B524" s="38" t="s">
        <v>1079</v>
      </c>
      <c r="C524" s="41" t="s">
        <v>1081</v>
      </c>
      <c r="D524" s="40"/>
      <c r="E524" s="41" t="s">
        <v>522</v>
      </c>
      <c r="F524" s="39"/>
      <c r="G524" s="40"/>
      <c r="H524" s="33"/>
      <c r="I524" s="46"/>
      <c r="J524" s="46"/>
      <c r="K524" s="47">
        <f t="shared" si="39"/>
        <v>0</v>
      </c>
    </row>
    <row r="525" customHeight="1" spans="1:11">
      <c r="A525" s="37" t="s">
        <v>1078</v>
      </c>
      <c r="B525" s="38" t="s">
        <v>1079</v>
      </c>
      <c r="C525" s="41" t="s">
        <v>1082</v>
      </c>
      <c r="D525" s="40" t="s">
        <v>1083</v>
      </c>
      <c r="E525" s="39" t="s">
        <v>1084</v>
      </c>
      <c r="F525" s="41" t="s">
        <v>1085</v>
      </c>
      <c r="G525" s="109" t="s">
        <v>1036</v>
      </c>
      <c r="H525" s="33">
        <v>43.8</v>
      </c>
      <c r="I525" s="46">
        <v>7</v>
      </c>
      <c r="J525" s="46">
        <v>0.71</v>
      </c>
      <c r="K525" s="47">
        <f t="shared" si="39"/>
        <v>31.098</v>
      </c>
    </row>
    <row r="526" customHeight="1" spans="1:11">
      <c r="A526" s="37" t="s">
        <v>1078</v>
      </c>
      <c r="B526" s="38" t="s">
        <v>1079</v>
      </c>
      <c r="C526" s="41" t="s">
        <v>1086</v>
      </c>
      <c r="D526" s="40"/>
      <c r="E526" s="41" t="s">
        <v>522</v>
      </c>
      <c r="F526" s="39"/>
      <c r="G526" s="40"/>
      <c r="H526" s="33"/>
      <c r="I526" s="46"/>
      <c r="J526" s="46"/>
      <c r="K526" s="47">
        <f t="shared" si="39"/>
        <v>0</v>
      </c>
    </row>
    <row r="527" customHeight="1" spans="1:11">
      <c r="A527" s="37" t="s">
        <v>1078</v>
      </c>
      <c r="B527" s="38" t="s">
        <v>1079</v>
      </c>
      <c r="C527" s="7" t="s">
        <v>612</v>
      </c>
      <c r="D527" s="8" t="s">
        <v>613</v>
      </c>
      <c r="E527" s="9" t="s">
        <v>614</v>
      </c>
      <c r="F527" s="8" t="s">
        <v>615</v>
      </c>
      <c r="G527" s="8" t="s">
        <v>616</v>
      </c>
      <c r="H527" s="33">
        <v>36</v>
      </c>
      <c r="I527" s="46">
        <v>7</v>
      </c>
      <c r="J527" s="46">
        <v>0.71</v>
      </c>
      <c r="K527" s="47">
        <f t="shared" si="39"/>
        <v>25.56</v>
      </c>
    </row>
    <row r="528" s="12" customFormat="1" customHeight="1" spans="1:11">
      <c r="A528" s="37" t="s">
        <v>1078</v>
      </c>
      <c r="B528" s="38" t="s">
        <v>1079</v>
      </c>
      <c r="C528" s="34" t="s">
        <v>73</v>
      </c>
      <c r="D528" s="4"/>
      <c r="E528" s="4"/>
      <c r="F528" s="4"/>
      <c r="G528" s="4"/>
      <c r="H528" s="4"/>
      <c r="I528" s="48"/>
      <c r="J528" s="4"/>
      <c r="K528" s="49">
        <f>SUM(K520:K527)</f>
        <v>194.966</v>
      </c>
    </row>
    <row r="529" customHeight="1" spans="2:10">
      <c r="B529"/>
      <c r="I529" s="1"/>
      <c r="J529"/>
    </row>
    <row r="530" customHeight="1" spans="2:10">
      <c r="B530"/>
      <c r="I530" s="1"/>
      <c r="J530"/>
    </row>
    <row r="531" customHeight="1" spans="1:11">
      <c r="A531" s="37" t="s">
        <v>1087</v>
      </c>
      <c r="B531" s="38">
        <v>34</v>
      </c>
      <c r="C531" s="39" t="s">
        <v>1088</v>
      </c>
      <c r="D531" s="40">
        <v>9787512109544</v>
      </c>
      <c r="E531" s="39" t="s">
        <v>1089</v>
      </c>
      <c r="F531" s="41" t="s">
        <v>1090</v>
      </c>
      <c r="G531" s="37" t="s">
        <v>185</v>
      </c>
      <c r="H531" s="33">
        <v>49</v>
      </c>
      <c r="I531" s="46">
        <v>34</v>
      </c>
      <c r="J531" s="46">
        <v>0.71</v>
      </c>
      <c r="K531" s="47">
        <f t="shared" ref="K531:K538" si="40">J531*H531</f>
        <v>34.79</v>
      </c>
    </row>
    <row r="532" customHeight="1" spans="1:11">
      <c r="A532" s="37" t="s">
        <v>1087</v>
      </c>
      <c r="B532" s="38">
        <v>34</v>
      </c>
      <c r="C532" s="39" t="s">
        <v>1091</v>
      </c>
      <c r="D532" s="40" t="s">
        <v>1092</v>
      </c>
      <c r="E532" s="39" t="s">
        <v>1093</v>
      </c>
      <c r="F532" s="41" t="s">
        <v>1094</v>
      </c>
      <c r="G532" s="7" t="s">
        <v>842</v>
      </c>
      <c r="H532" s="33">
        <v>48</v>
      </c>
      <c r="I532" s="46">
        <v>34</v>
      </c>
      <c r="J532" s="46">
        <v>0.71</v>
      </c>
      <c r="K532" s="47">
        <f t="shared" si="40"/>
        <v>34.08</v>
      </c>
    </row>
    <row r="533" customHeight="1" spans="1:11">
      <c r="A533" s="37" t="s">
        <v>1087</v>
      </c>
      <c r="B533" s="38">
        <v>34</v>
      </c>
      <c r="C533" s="41" t="s">
        <v>1095</v>
      </c>
      <c r="D533" s="40" t="s">
        <v>331</v>
      </c>
      <c r="E533" s="41" t="s">
        <v>1096</v>
      </c>
      <c r="F533" s="41" t="s">
        <v>1097</v>
      </c>
      <c r="G533" s="108" t="s">
        <v>206</v>
      </c>
      <c r="H533" s="33">
        <v>89</v>
      </c>
      <c r="I533" s="46">
        <v>34</v>
      </c>
      <c r="J533" s="46">
        <v>0.71</v>
      </c>
      <c r="K533" s="47">
        <f t="shared" si="40"/>
        <v>63.19</v>
      </c>
    </row>
    <row r="534" customHeight="1" spans="1:11">
      <c r="A534" s="37" t="s">
        <v>1087</v>
      </c>
      <c r="B534" s="38">
        <v>34</v>
      </c>
      <c r="C534" s="41" t="s">
        <v>1098</v>
      </c>
      <c r="D534" s="40"/>
      <c r="E534" s="41" t="s">
        <v>522</v>
      </c>
      <c r="F534" s="39"/>
      <c r="G534" s="40"/>
      <c r="H534" s="33"/>
      <c r="I534" s="46"/>
      <c r="J534" s="46"/>
      <c r="K534" s="47">
        <f t="shared" si="40"/>
        <v>0</v>
      </c>
    </row>
    <row r="535" customHeight="1" spans="1:11">
      <c r="A535" s="37" t="s">
        <v>1087</v>
      </c>
      <c r="B535" s="38">
        <v>34</v>
      </c>
      <c r="C535" s="41" t="s">
        <v>1082</v>
      </c>
      <c r="D535" s="40" t="s">
        <v>1083</v>
      </c>
      <c r="E535" s="39" t="s">
        <v>1084</v>
      </c>
      <c r="F535" s="41" t="s">
        <v>1085</v>
      </c>
      <c r="G535" s="109" t="s">
        <v>1036</v>
      </c>
      <c r="H535" s="33">
        <v>43.8</v>
      </c>
      <c r="I535" s="46">
        <v>34</v>
      </c>
      <c r="J535" s="46">
        <v>0.71</v>
      </c>
      <c r="K535" s="47">
        <f t="shared" si="40"/>
        <v>31.098</v>
      </c>
    </row>
    <row r="536" customHeight="1" spans="1:11">
      <c r="A536" s="37" t="s">
        <v>1087</v>
      </c>
      <c r="B536" s="38">
        <v>34</v>
      </c>
      <c r="C536" s="41" t="s">
        <v>1086</v>
      </c>
      <c r="D536" s="40"/>
      <c r="E536" s="41" t="s">
        <v>522</v>
      </c>
      <c r="F536" s="39"/>
      <c r="G536" s="40"/>
      <c r="H536" s="33"/>
      <c r="I536" s="46"/>
      <c r="J536" s="46"/>
      <c r="K536" s="47">
        <f t="shared" si="40"/>
        <v>0</v>
      </c>
    </row>
    <row r="537" customHeight="1" spans="1:11">
      <c r="A537" s="37" t="s">
        <v>1087</v>
      </c>
      <c r="B537" s="38">
        <v>34</v>
      </c>
      <c r="C537" s="41" t="s">
        <v>1099</v>
      </c>
      <c r="D537" s="40" t="s">
        <v>1100</v>
      </c>
      <c r="E537" s="41" t="s">
        <v>1101</v>
      </c>
      <c r="F537" s="41" t="s">
        <v>1102</v>
      </c>
      <c r="G537" s="109" t="s">
        <v>1103</v>
      </c>
      <c r="H537" s="115">
        <v>58</v>
      </c>
      <c r="I537" s="117">
        <v>34</v>
      </c>
      <c r="J537" s="46">
        <v>0.71</v>
      </c>
      <c r="K537" s="47">
        <f t="shared" si="40"/>
        <v>41.18</v>
      </c>
    </row>
    <row r="538" customHeight="1" spans="1:11">
      <c r="A538" s="37" t="s">
        <v>1087</v>
      </c>
      <c r="B538" s="38">
        <v>34</v>
      </c>
      <c r="C538" s="7" t="s">
        <v>612</v>
      </c>
      <c r="D538" s="8" t="s">
        <v>613</v>
      </c>
      <c r="E538" s="9" t="s">
        <v>614</v>
      </c>
      <c r="F538" s="8" t="s">
        <v>615</v>
      </c>
      <c r="G538" s="8" t="s">
        <v>616</v>
      </c>
      <c r="H538" s="33">
        <v>36</v>
      </c>
      <c r="I538" s="46">
        <v>34</v>
      </c>
      <c r="J538" s="46">
        <v>0.71</v>
      </c>
      <c r="K538" s="47">
        <f t="shared" si="40"/>
        <v>25.56</v>
      </c>
    </row>
    <row r="539" s="12" customFormat="1" customHeight="1" spans="1:11">
      <c r="A539" s="37" t="s">
        <v>1087</v>
      </c>
      <c r="B539" s="38">
        <v>34</v>
      </c>
      <c r="C539" s="34" t="s">
        <v>73</v>
      </c>
      <c r="D539" s="4"/>
      <c r="E539" s="4"/>
      <c r="F539" s="4"/>
      <c r="G539" s="4"/>
      <c r="H539" s="4"/>
      <c r="I539" s="48"/>
      <c r="J539" s="4"/>
      <c r="K539" s="49">
        <f>SUM(K531:K538)</f>
        <v>229.898</v>
      </c>
    </row>
    <row r="540" customHeight="1" spans="2:10">
      <c r="B540"/>
      <c r="I540" s="1"/>
      <c r="J540"/>
    </row>
    <row r="541" customHeight="1" spans="2:10">
      <c r="B541"/>
      <c r="I541" s="1"/>
      <c r="J541"/>
    </row>
    <row r="542" customHeight="1" spans="1:11">
      <c r="A542" s="37" t="s">
        <v>1104</v>
      </c>
      <c r="B542" s="38">
        <v>37</v>
      </c>
      <c r="C542" s="39" t="s">
        <v>1105</v>
      </c>
      <c r="D542" s="116" t="s">
        <v>1106</v>
      </c>
      <c r="E542" s="41" t="s">
        <v>1107</v>
      </c>
      <c r="F542" s="41" t="s">
        <v>1108</v>
      </c>
      <c r="G542" s="41" t="s">
        <v>1109</v>
      </c>
      <c r="H542" s="33">
        <v>48</v>
      </c>
      <c r="I542" s="46">
        <v>37</v>
      </c>
      <c r="J542" s="46">
        <v>0.71</v>
      </c>
      <c r="K542" s="47">
        <f t="shared" ref="K542:K549" si="41">J542*H542</f>
        <v>34.08</v>
      </c>
    </row>
    <row r="543" customHeight="1" spans="1:11">
      <c r="A543" s="37" t="s">
        <v>1104</v>
      </c>
      <c r="B543" s="38">
        <v>37</v>
      </c>
      <c r="C543" s="39" t="s">
        <v>1110</v>
      </c>
      <c r="D543" s="40"/>
      <c r="E543" s="41" t="s">
        <v>522</v>
      </c>
      <c r="F543" s="39"/>
      <c r="G543" s="40"/>
      <c r="H543" s="33"/>
      <c r="I543" s="46"/>
      <c r="J543" s="46"/>
      <c r="K543" s="47">
        <f t="shared" si="41"/>
        <v>0</v>
      </c>
    </row>
    <row r="544" customHeight="1" spans="1:11">
      <c r="A544" s="37" t="s">
        <v>1104</v>
      </c>
      <c r="B544" s="38">
        <v>37</v>
      </c>
      <c r="C544" s="39" t="s">
        <v>1111</v>
      </c>
      <c r="D544" s="40" t="s">
        <v>1112</v>
      </c>
      <c r="E544" s="39" t="s">
        <v>1113</v>
      </c>
      <c r="F544" s="41" t="s">
        <v>1114</v>
      </c>
      <c r="G544" s="7" t="s">
        <v>35</v>
      </c>
      <c r="H544" s="33">
        <v>34</v>
      </c>
      <c r="I544" s="46">
        <v>37</v>
      </c>
      <c r="J544" s="46">
        <v>0.71</v>
      </c>
      <c r="K544" s="47">
        <f t="shared" si="41"/>
        <v>24.14</v>
      </c>
    </row>
    <row r="545" customHeight="1" spans="1:11">
      <c r="A545" s="37" t="s">
        <v>1104</v>
      </c>
      <c r="B545" s="38">
        <v>37</v>
      </c>
      <c r="C545" s="39" t="s">
        <v>1115</v>
      </c>
      <c r="D545" s="40"/>
      <c r="E545" s="41" t="s">
        <v>522</v>
      </c>
      <c r="F545" s="39"/>
      <c r="G545" s="40"/>
      <c r="H545" s="33"/>
      <c r="I545" s="46"/>
      <c r="J545" s="46"/>
      <c r="K545" s="47">
        <f t="shared" si="41"/>
        <v>0</v>
      </c>
    </row>
    <row r="546" customHeight="1" spans="1:11">
      <c r="A546" s="37" t="s">
        <v>1104</v>
      </c>
      <c r="B546" s="38">
        <v>37</v>
      </c>
      <c r="C546" s="39" t="s">
        <v>1088</v>
      </c>
      <c r="D546" s="40">
        <v>9787512109544</v>
      </c>
      <c r="E546" s="39" t="s">
        <v>1089</v>
      </c>
      <c r="F546" s="41" t="s">
        <v>1090</v>
      </c>
      <c r="G546" s="37" t="s">
        <v>185</v>
      </c>
      <c r="H546" s="33">
        <v>49</v>
      </c>
      <c r="I546" s="46">
        <v>37</v>
      </c>
      <c r="J546" s="46">
        <v>0.71</v>
      </c>
      <c r="K546" s="47">
        <f t="shared" si="41"/>
        <v>34.79</v>
      </c>
    </row>
    <row r="547" customHeight="1" spans="1:11">
      <c r="A547" s="37" t="s">
        <v>1104</v>
      </c>
      <c r="B547" s="38">
        <v>37</v>
      </c>
      <c r="C547" s="41" t="s">
        <v>330</v>
      </c>
      <c r="D547" s="116" t="s">
        <v>331</v>
      </c>
      <c r="E547" s="41" t="s">
        <v>332</v>
      </c>
      <c r="F547" s="41" t="s">
        <v>333</v>
      </c>
      <c r="G547" s="7" t="s">
        <v>289</v>
      </c>
      <c r="H547" s="33">
        <v>29.8</v>
      </c>
      <c r="I547" s="46">
        <v>37</v>
      </c>
      <c r="J547" s="46">
        <v>0.71</v>
      </c>
      <c r="K547" s="47">
        <f t="shared" si="41"/>
        <v>21.158</v>
      </c>
    </row>
    <row r="548" customHeight="1" spans="1:11">
      <c r="A548" s="37" t="s">
        <v>1104</v>
      </c>
      <c r="B548" s="38">
        <v>37</v>
      </c>
      <c r="C548" s="41" t="s">
        <v>1099</v>
      </c>
      <c r="D548" s="40" t="s">
        <v>1100</v>
      </c>
      <c r="E548" s="41" t="s">
        <v>1101</v>
      </c>
      <c r="F548" s="41" t="s">
        <v>1102</v>
      </c>
      <c r="G548" s="109" t="s">
        <v>1103</v>
      </c>
      <c r="H548" s="115">
        <v>58</v>
      </c>
      <c r="I548" s="117">
        <v>37</v>
      </c>
      <c r="J548" s="46">
        <v>0.71</v>
      </c>
      <c r="K548" s="47">
        <f t="shared" si="41"/>
        <v>41.18</v>
      </c>
    </row>
    <row r="549" customHeight="1" spans="1:11">
      <c r="A549" s="37" t="s">
        <v>1104</v>
      </c>
      <c r="B549" s="38">
        <v>37</v>
      </c>
      <c r="C549" s="7" t="s">
        <v>612</v>
      </c>
      <c r="D549" s="8" t="s">
        <v>613</v>
      </c>
      <c r="E549" s="9" t="s">
        <v>614</v>
      </c>
      <c r="F549" s="8" t="s">
        <v>615</v>
      </c>
      <c r="G549" s="8" t="s">
        <v>616</v>
      </c>
      <c r="H549" s="33">
        <v>36</v>
      </c>
      <c r="I549" s="46">
        <v>37</v>
      </c>
      <c r="J549" s="46">
        <v>0.71</v>
      </c>
      <c r="K549" s="47">
        <f t="shared" si="41"/>
        <v>25.56</v>
      </c>
    </row>
    <row r="550" s="12" customFormat="1" customHeight="1" spans="1:11">
      <c r="A550" s="37" t="s">
        <v>1104</v>
      </c>
      <c r="B550" s="38">
        <v>37</v>
      </c>
      <c r="C550" s="34" t="s">
        <v>73</v>
      </c>
      <c r="D550" s="4"/>
      <c r="E550" s="4"/>
      <c r="F550" s="4"/>
      <c r="G550" s="4"/>
      <c r="H550" s="4"/>
      <c r="I550" s="48"/>
      <c r="J550" s="4"/>
      <c r="K550" s="49">
        <f>SUM(K542:K549)</f>
        <v>180.908</v>
      </c>
    </row>
    <row r="551" customHeight="1" spans="2:10">
      <c r="B551"/>
      <c r="I551" s="1"/>
      <c r="J551"/>
    </row>
    <row r="552" customHeight="1" spans="2:10">
      <c r="B552"/>
      <c r="I552" s="1"/>
      <c r="J552"/>
    </row>
    <row r="553" customHeight="1" spans="1:11">
      <c r="A553" s="37" t="s">
        <v>1116</v>
      </c>
      <c r="B553" s="38">
        <v>24</v>
      </c>
      <c r="C553" s="39" t="s">
        <v>1105</v>
      </c>
      <c r="D553" s="116" t="s">
        <v>1106</v>
      </c>
      <c r="E553" s="41" t="s">
        <v>1107</v>
      </c>
      <c r="F553" s="41" t="s">
        <v>1108</v>
      </c>
      <c r="G553" s="41" t="s">
        <v>1109</v>
      </c>
      <c r="H553" s="33">
        <v>48</v>
      </c>
      <c r="I553" s="46">
        <v>35</v>
      </c>
      <c r="J553" s="46">
        <v>0.71</v>
      </c>
      <c r="K553" s="47">
        <f t="shared" ref="K553:K560" si="42">J553*H553</f>
        <v>34.08</v>
      </c>
    </row>
    <row r="554" customHeight="1" spans="1:11">
      <c r="A554" s="37" t="s">
        <v>1116</v>
      </c>
      <c r="B554" s="38">
        <v>24</v>
      </c>
      <c r="C554" s="39" t="s">
        <v>1110</v>
      </c>
      <c r="D554" s="40"/>
      <c r="E554" s="41" t="s">
        <v>522</v>
      </c>
      <c r="F554" s="39"/>
      <c r="G554" s="40"/>
      <c r="H554" s="33"/>
      <c r="I554" s="46"/>
      <c r="J554" s="46"/>
      <c r="K554" s="47">
        <f t="shared" si="42"/>
        <v>0</v>
      </c>
    </row>
    <row r="555" customHeight="1" spans="1:11">
      <c r="A555" s="37" t="s">
        <v>1116</v>
      </c>
      <c r="B555" s="38">
        <v>24</v>
      </c>
      <c r="C555" s="39" t="s">
        <v>1111</v>
      </c>
      <c r="D555" s="40" t="s">
        <v>1112</v>
      </c>
      <c r="E555" s="39" t="s">
        <v>1113</v>
      </c>
      <c r="F555" s="41" t="s">
        <v>1114</v>
      </c>
      <c r="G555" s="7" t="s">
        <v>35</v>
      </c>
      <c r="H555" s="33">
        <v>34</v>
      </c>
      <c r="I555" s="46">
        <v>36</v>
      </c>
      <c r="J555" s="46">
        <v>0.71</v>
      </c>
      <c r="K555" s="47">
        <f t="shared" si="42"/>
        <v>24.14</v>
      </c>
    </row>
    <row r="556" customHeight="1" spans="1:11">
      <c r="A556" s="37" t="s">
        <v>1116</v>
      </c>
      <c r="B556" s="38">
        <v>24</v>
      </c>
      <c r="C556" s="39" t="s">
        <v>1115</v>
      </c>
      <c r="D556" s="40"/>
      <c r="E556" s="41" t="s">
        <v>522</v>
      </c>
      <c r="F556" s="39"/>
      <c r="G556" s="40"/>
      <c r="H556" s="33"/>
      <c r="I556" s="46"/>
      <c r="J556" s="46"/>
      <c r="K556" s="47">
        <f t="shared" si="42"/>
        <v>0</v>
      </c>
    </row>
    <row r="557" customHeight="1" spans="1:11">
      <c r="A557" s="37" t="s">
        <v>1116</v>
      </c>
      <c r="B557" s="38">
        <v>24</v>
      </c>
      <c r="C557" s="39" t="s">
        <v>1088</v>
      </c>
      <c r="D557" s="40">
        <v>9787512109544</v>
      </c>
      <c r="E557" s="39" t="s">
        <v>1089</v>
      </c>
      <c r="F557" s="41" t="s">
        <v>1090</v>
      </c>
      <c r="G557" s="37" t="s">
        <v>185</v>
      </c>
      <c r="H557" s="33">
        <v>49</v>
      </c>
      <c r="I557" s="46">
        <v>33</v>
      </c>
      <c r="J557" s="46">
        <v>0.71</v>
      </c>
      <c r="K557" s="47">
        <f t="shared" si="42"/>
        <v>34.79</v>
      </c>
    </row>
    <row r="558" customHeight="1" spans="1:11">
      <c r="A558" s="37" t="s">
        <v>1116</v>
      </c>
      <c r="B558" s="38">
        <v>24</v>
      </c>
      <c r="C558" s="41" t="s">
        <v>330</v>
      </c>
      <c r="D558" s="116" t="s">
        <v>331</v>
      </c>
      <c r="E558" s="41" t="s">
        <v>332</v>
      </c>
      <c r="F558" s="41" t="s">
        <v>333</v>
      </c>
      <c r="G558" s="7" t="s">
        <v>289</v>
      </c>
      <c r="H558" s="33">
        <v>29.8</v>
      </c>
      <c r="I558" s="46">
        <v>35</v>
      </c>
      <c r="J558" s="46">
        <v>0.71</v>
      </c>
      <c r="K558" s="47">
        <f t="shared" si="42"/>
        <v>21.158</v>
      </c>
    </row>
    <row r="559" customHeight="1" spans="1:11">
      <c r="A559" s="37" t="s">
        <v>1116</v>
      </c>
      <c r="B559" s="38">
        <v>24</v>
      </c>
      <c r="C559" s="41" t="s">
        <v>1099</v>
      </c>
      <c r="D559" s="40" t="s">
        <v>1100</v>
      </c>
      <c r="E559" s="41" t="s">
        <v>1101</v>
      </c>
      <c r="F559" s="41" t="s">
        <v>1102</v>
      </c>
      <c r="G559" s="109" t="s">
        <v>1103</v>
      </c>
      <c r="H559" s="115">
        <v>58</v>
      </c>
      <c r="I559" s="117">
        <v>35</v>
      </c>
      <c r="J559" s="46">
        <v>0.71</v>
      </c>
      <c r="K559" s="47">
        <f t="shared" si="42"/>
        <v>41.18</v>
      </c>
    </row>
    <row r="560" customHeight="1" spans="1:11">
      <c r="A560" s="37" t="s">
        <v>1116</v>
      </c>
      <c r="B560" s="38">
        <v>24</v>
      </c>
      <c r="C560" s="7" t="s">
        <v>612</v>
      </c>
      <c r="D560" s="8" t="s">
        <v>613</v>
      </c>
      <c r="E560" s="9" t="s">
        <v>614</v>
      </c>
      <c r="F560" s="8" t="s">
        <v>615</v>
      </c>
      <c r="G560" s="8" t="s">
        <v>616</v>
      </c>
      <c r="H560" s="33">
        <v>36</v>
      </c>
      <c r="I560" s="46">
        <v>24</v>
      </c>
      <c r="J560" s="46">
        <v>0.71</v>
      </c>
      <c r="K560" s="47">
        <f t="shared" si="42"/>
        <v>25.56</v>
      </c>
    </row>
    <row r="561" s="12" customFormat="1" customHeight="1" spans="1:11">
      <c r="A561" s="37" t="s">
        <v>1116</v>
      </c>
      <c r="B561" s="38">
        <v>24</v>
      </c>
      <c r="C561" s="34" t="s">
        <v>73</v>
      </c>
      <c r="D561" s="4"/>
      <c r="E561" s="4"/>
      <c r="F561" s="4"/>
      <c r="G561" s="4"/>
      <c r="H561" s="4"/>
      <c r="I561" s="48"/>
      <c r="J561" s="4"/>
      <c r="K561" s="49">
        <f>SUM(K553:K560)</f>
        <v>180.908</v>
      </c>
    </row>
    <row r="562" customHeight="1" spans="2:10">
      <c r="B562"/>
      <c r="I562" s="1"/>
      <c r="J562"/>
    </row>
    <row r="563" customHeight="1" spans="2:10">
      <c r="B563"/>
      <c r="I563" s="1"/>
      <c r="J563"/>
    </row>
    <row r="564" customHeight="1" spans="1:11">
      <c r="A564" s="37" t="s">
        <v>1117</v>
      </c>
      <c r="B564" s="38">
        <v>46</v>
      </c>
      <c r="C564" s="39" t="s">
        <v>1105</v>
      </c>
      <c r="D564" s="116" t="s">
        <v>1106</v>
      </c>
      <c r="E564" s="41" t="s">
        <v>1107</v>
      </c>
      <c r="F564" s="41" t="s">
        <v>1108</v>
      </c>
      <c r="G564" s="41" t="s">
        <v>1109</v>
      </c>
      <c r="H564" s="33">
        <v>48</v>
      </c>
      <c r="I564" s="46">
        <v>46</v>
      </c>
      <c r="J564" s="46">
        <v>0.71</v>
      </c>
      <c r="K564" s="47">
        <f t="shared" ref="K564:K571" si="43">J564*H564</f>
        <v>34.08</v>
      </c>
    </row>
    <row r="565" customHeight="1" spans="1:11">
      <c r="A565" s="37" t="s">
        <v>1117</v>
      </c>
      <c r="B565" s="38">
        <v>46</v>
      </c>
      <c r="C565" s="39" t="s">
        <v>1110</v>
      </c>
      <c r="D565" s="40"/>
      <c r="E565" s="41" t="s">
        <v>522</v>
      </c>
      <c r="F565" s="39"/>
      <c r="G565" s="40"/>
      <c r="H565" s="33"/>
      <c r="I565" s="46"/>
      <c r="J565" s="46"/>
      <c r="K565" s="47">
        <f t="shared" si="43"/>
        <v>0</v>
      </c>
    </row>
    <row r="566" customHeight="1" spans="1:11">
      <c r="A566" s="37" t="s">
        <v>1117</v>
      </c>
      <c r="B566" s="38">
        <v>46</v>
      </c>
      <c r="C566" s="39" t="s">
        <v>1111</v>
      </c>
      <c r="D566" s="40" t="s">
        <v>1112</v>
      </c>
      <c r="E566" s="39" t="s">
        <v>1113</v>
      </c>
      <c r="F566" s="41" t="s">
        <v>1114</v>
      </c>
      <c r="G566" s="7" t="s">
        <v>35</v>
      </c>
      <c r="H566" s="33">
        <v>34</v>
      </c>
      <c r="I566" s="46">
        <v>46</v>
      </c>
      <c r="J566" s="46">
        <v>0.71</v>
      </c>
      <c r="K566" s="47">
        <f t="shared" si="43"/>
        <v>24.14</v>
      </c>
    </row>
    <row r="567" customHeight="1" spans="1:11">
      <c r="A567" s="37" t="s">
        <v>1117</v>
      </c>
      <c r="B567" s="38">
        <v>46</v>
      </c>
      <c r="C567" s="39" t="s">
        <v>1115</v>
      </c>
      <c r="D567" s="40"/>
      <c r="E567" s="41" t="s">
        <v>522</v>
      </c>
      <c r="F567" s="39"/>
      <c r="G567" s="40"/>
      <c r="H567" s="33"/>
      <c r="I567" s="46"/>
      <c r="J567" s="46"/>
      <c r="K567" s="47">
        <f t="shared" si="43"/>
        <v>0</v>
      </c>
    </row>
    <row r="568" customHeight="1" spans="1:11">
      <c r="A568" s="37" t="s">
        <v>1117</v>
      </c>
      <c r="B568" s="38">
        <v>46</v>
      </c>
      <c r="C568" s="39" t="s">
        <v>1088</v>
      </c>
      <c r="D568" s="40">
        <v>9787512109544</v>
      </c>
      <c r="E568" s="39" t="s">
        <v>1089</v>
      </c>
      <c r="F568" s="41" t="s">
        <v>1090</v>
      </c>
      <c r="G568" s="37" t="s">
        <v>185</v>
      </c>
      <c r="H568" s="33">
        <v>49</v>
      </c>
      <c r="I568" s="46">
        <v>46</v>
      </c>
      <c r="J568" s="46">
        <v>0.71</v>
      </c>
      <c r="K568" s="47">
        <f t="shared" si="43"/>
        <v>34.79</v>
      </c>
    </row>
    <row r="569" customHeight="1" spans="1:11">
      <c r="A569" s="37" t="s">
        <v>1117</v>
      </c>
      <c r="B569" s="38">
        <v>46</v>
      </c>
      <c r="C569" s="41" t="s">
        <v>330</v>
      </c>
      <c r="D569" s="116" t="s">
        <v>331</v>
      </c>
      <c r="E569" s="41" t="s">
        <v>332</v>
      </c>
      <c r="F569" s="41" t="s">
        <v>333</v>
      </c>
      <c r="G569" s="7" t="s">
        <v>289</v>
      </c>
      <c r="H569" s="33">
        <v>29.8</v>
      </c>
      <c r="I569" s="46">
        <v>46</v>
      </c>
      <c r="J569" s="46">
        <v>0.71</v>
      </c>
      <c r="K569" s="47">
        <f t="shared" si="43"/>
        <v>21.158</v>
      </c>
    </row>
    <row r="570" customHeight="1" spans="1:11">
      <c r="A570" s="37" t="s">
        <v>1117</v>
      </c>
      <c r="B570" s="38">
        <v>46</v>
      </c>
      <c r="C570" s="41" t="s">
        <v>1099</v>
      </c>
      <c r="D570" s="40" t="s">
        <v>1100</v>
      </c>
      <c r="E570" s="41" t="s">
        <v>1101</v>
      </c>
      <c r="F570" s="41" t="s">
        <v>1102</v>
      </c>
      <c r="G570" s="109" t="s">
        <v>1103</v>
      </c>
      <c r="H570" s="115">
        <v>58</v>
      </c>
      <c r="I570" s="117">
        <v>46</v>
      </c>
      <c r="J570" s="46">
        <v>0.71</v>
      </c>
      <c r="K570" s="47">
        <f t="shared" si="43"/>
        <v>41.18</v>
      </c>
    </row>
    <row r="571" customHeight="1" spans="1:11">
      <c r="A571" s="37" t="s">
        <v>1117</v>
      </c>
      <c r="B571" s="38">
        <v>46</v>
      </c>
      <c r="C571" s="7" t="s">
        <v>612</v>
      </c>
      <c r="D571" s="8" t="s">
        <v>613</v>
      </c>
      <c r="E571" s="9" t="s">
        <v>614</v>
      </c>
      <c r="F571" s="8" t="s">
        <v>615</v>
      </c>
      <c r="G571" s="8" t="s">
        <v>616</v>
      </c>
      <c r="H571" s="33">
        <v>36</v>
      </c>
      <c r="I571" s="46">
        <v>46</v>
      </c>
      <c r="J571" s="46">
        <v>0.71</v>
      </c>
      <c r="K571" s="47">
        <f t="shared" si="43"/>
        <v>25.56</v>
      </c>
    </row>
    <row r="572" s="12" customFormat="1" customHeight="1" spans="1:11">
      <c r="A572" s="37" t="s">
        <v>1117</v>
      </c>
      <c r="B572" s="38">
        <v>46</v>
      </c>
      <c r="C572" s="34" t="s">
        <v>73</v>
      </c>
      <c r="D572" s="4"/>
      <c r="E572" s="4"/>
      <c r="F572" s="4"/>
      <c r="G572" s="4"/>
      <c r="H572" s="4"/>
      <c r="I572" s="48"/>
      <c r="J572" s="4"/>
      <c r="K572" s="49">
        <f>SUM(K564:K571)</f>
        <v>180.908</v>
      </c>
    </row>
    <row r="573" customHeight="1" spans="2:10">
      <c r="B573"/>
      <c r="I573" s="1"/>
      <c r="J573"/>
    </row>
    <row r="574" customHeight="1" spans="2:10">
      <c r="B574"/>
      <c r="I574" s="1"/>
      <c r="J574"/>
    </row>
    <row r="575" customHeight="1" spans="1:11">
      <c r="A575" s="37" t="s">
        <v>1118</v>
      </c>
      <c r="B575" s="38">
        <v>48</v>
      </c>
      <c r="C575" s="39" t="s">
        <v>1105</v>
      </c>
      <c r="D575" s="116" t="s">
        <v>1106</v>
      </c>
      <c r="E575" s="41" t="s">
        <v>1107</v>
      </c>
      <c r="F575" s="41" t="s">
        <v>1108</v>
      </c>
      <c r="G575" s="41" t="s">
        <v>1109</v>
      </c>
      <c r="H575" s="33">
        <v>48</v>
      </c>
      <c r="I575" s="46">
        <v>48</v>
      </c>
      <c r="J575" s="46">
        <v>0.71</v>
      </c>
      <c r="K575" s="47">
        <f t="shared" ref="K575:K582" si="44">J575*H575</f>
        <v>34.08</v>
      </c>
    </row>
    <row r="576" customHeight="1" spans="1:11">
      <c r="A576" s="37" t="s">
        <v>1118</v>
      </c>
      <c r="B576" s="38">
        <v>48</v>
      </c>
      <c r="C576" s="39" t="s">
        <v>1110</v>
      </c>
      <c r="D576" s="40"/>
      <c r="E576" s="41" t="s">
        <v>522</v>
      </c>
      <c r="F576" s="39"/>
      <c r="G576" s="40"/>
      <c r="H576" s="33"/>
      <c r="I576" s="46"/>
      <c r="J576" s="46"/>
      <c r="K576" s="47">
        <f t="shared" si="44"/>
        <v>0</v>
      </c>
    </row>
    <row r="577" customHeight="1" spans="1:11">
      <c r="A577" s="37" t="s">
        <v>1118</v>
      </c>
      <c r="B577" s="38">
        <v>48</v>
      </c>
      <c r="C577" s="39" t="s">
        <v>1111</v>
      </c>
      <c r="D577" s="40" t="s">
        <v>1112</v>
      </c>
      <c r="E577" s="39" t="s">
        <v>1113</v>
      </c>
      <c r="F577" s="41" t="s">
        <v>1114</v>
      </c>
      <c r="G577" s="7" t="s">
        <v>35</v>
      </c>
      <c r="H577" s="33">
        <v>34</v>
      </c>
      <c r="I577" s="46">
        <v>48</v>
      </c>
      <c r="J577" s="46">
        <v>0.71</v>
      </c>
      <c r="K577" s="47">
        <f t="shared" si="44"/>
        <v>24.14</v>
      </c>
    </row>
    <row r="578" customHeight="1" spans="1:11">
      <c r="A578" s="37" t="s">
        <v>1118</v>
      </c>
      <c r="B578" s="38">
        <v>48</v>
      </c>
      <c r="C578" s="39" t="s">
        <v>1115</v>
      </c>
      <c r="D578" s="40"/>
      <c r="E578" s="41" t="s">
        <v>522</v>
      </c>
      <c r="F578" s="39"/>
      <c r="G578" s="40"/>
      <c r="H578" s="33"/>
      <c r="I578" s="46"/>
      <c r="J578" s="46"/>
      <c r="K578" s="47">
        <f t="shared" si="44"/>
        <v>0</v>
      </c>
    </row>
    <row r="579" customHeight="1" spans="1:11">
      <c r="A579" s="37" t="s">
        <v>1118</v>
      </c>
      <c r="B579" s="38">
        <v>48</v>
      </c>
      <c r="C579" s="39" t="s">
        <v>1088</v>
      </c>
      <c r="D579" s="40">
        <v>9787512109544</v>
      </c>
      <c r="E579" s="39" t="s">
        <v>1089</v>
      </c>
      <c r="F579" s="41" t="s">
        <v>1090</v>
      </c>
      <c r="G579" s="37" t="s">
        <v>185</v>
      </c>
      <c r="H579" s="33">
        <v>49</v>
      </c>
      <c r="I579" s="46">
        <v>48</v>
      </c>
      <c r="J579" s="46">
        <v>0.71</v>
      </c>
      <c r="K579" s="47">
        <f t="shared" si="44"/>
        <v>34.79</v>
      </c>
    </row>
    <row r="580" customHeight="1" spans="1:11">
      <c r="A580" s="37" t="s">
        <v>1118</v>
      </c>
      <c r="B580" s="38">
        <v>48</v>
      </c>
      <c r="C580" s="41" t="s">
        <v>330</v>
      </c>
      <c r="D580" s="116" t="s">
        <v>331</v>
      </c>
      <c r="E580" s="41" t="s">
        <v>332</v>
      </c>
      <c r="F580" s="41" t="s">
        <v>333</v>
      </c>
      <c r="G580" s="7" t="s">
        <v>289</v>
      </c>
      <c r="H580" s="33">
        <v>29.8</v>
      </c>
      <c r="I580" s="46">
        <v>48</v>
      </c>
      <c r="J580" s="46">
        <v>0.71</v>
      </c>
      <c r="K580" s="47">
        <f t="shared" si="44"/>
        <v>21.158</v>
      </c>
    </row>
    <row r="581" customHeight="1" spans="1:11">
      <c r="A581" s="37" t="s">
        <v>1118</v>
      </c>
      <c r="B581" s="38">
        <v>48</v>
      </c>
      <c r="C581" s="41" t="s">
        <v>1099</v>
      </c>
      <c r="D581" s="40" t="s">
        <v>1100</v>
      </c>
      <c r="E581" s="41" t="s">
        <v>1101</v>
      </c>
      <c r="F581" s="41" t="s">
        <v>1102</v>
      </c>
      <c r="G581" s="109" t="s">
        <v>1103</v>
      </c>
      <c r="H581" s="115">
        <v>58</v>
      </c>
      <c r="I581" s="117">
        <v>48</v>
      </c>
      <c r="J581" s="46">
        <v>0.71</v>
      </c>
      <c r="K581" s="47">
        <f t="shared" si="44"/>
        <v>41.18</v>
      </c>
    </row>
    <row r="582" customHeight="1" spans="1:11">
      <c r="A582" s="37" t="s">
        <v>1118</v>
      </c>
      <c r="B582" s="38">
        <v>48</v>
      </c>
      <c r="C582" s="7" t="s">
        <v>612</v>
      </c>
      <c r="D582" s="8" t="s">
        <v>613</v>
      </c>
      <c r="E582" s="9" t="s">
        <v>614</v>
      </c>
      <c r="F582" s="8" t="s">
        <v>615</v>
      </c>
      <c r="G582" s="8" t="s">
        <v>616</v>
      </c>
      <c r="H582" s="33">
        <v>36</v>
      </c>
      <c r="I582" s="46">
        <v>48</v>
      </c>
      <c r="J582" s="46">
        <v>0.71</v>
      </c>
      <c r="K582" s="47">
        <f t="shared" si="44"/>
        <v>25.56</v>
      </c>
    </row>
    <row r="583" s="12" customFormat="1" customHeight="1" spans="1:11">
      <c r="A583" s="37" t="s">
        <v>1118</v>
      </c>
      <c r="B583" s="38">
        <v>48</v>
      </c>
      <c r="C583" s="34" t="s">
        <v>73</v>
      </c>
      <c r="D583" s="4"/>
      <c r="E583" s="4"/>
      <c r="F583" s="4"/>
      <c r="G583" s="4"/>
      <c r="H583" s="4"/>
      <c r="I583" s="48"/>
      <c r="J583" s="4"/>
      <c r="K583" s="49">
        <f>SUM(K575:K582)</f>
        <v>180.908</v>
      </c>
    </row>
    <row r="584" customHeight="1" spans="2:10">
      <c r="B584"/>
      <c r="I584" s="1"/>
      <c r="J584"/>
    </row>
    <row r="585" customHeight="1" spans="2:10">
      <c r="B585"/>
      <c r="I585" s="1"/>
      <c r="J585"/>
    </row>
    <row r="586" customHeight="1" spans="1:11">
      <c r="A586" s="37" t="s">
        <v>1119</v>
      </c>
      <c r="B586" s="38" t="s">
        <v>1057</v>
      </c>
      <c r="C586" s="39" t="s">
        <v>1105</v>
      </c>
      <c r="D586" s="116" t="s">
        <v>1106</v>
      </c>
      <c r="E586" s="41" t="s">
        <v>1107</v>
      </c>
      <c r="F586" s="41" t="s">
        <v>1108</v>
      </c>
      <c r="G586" s="41" t="s">
        <v>1109</v>
      </c>
      <c r="H586" s="33">
        <v>48</v>
      </c>
      <c r="I586" s="46">
        <v>46</v>
      </c>
      <c r="J586" s="46">
        <v>0.71</v>
      </c>
      <c r="K586" s="47">
        <f t="shared" ref="K586:K593" si="45">J586*H586</f>
        <v>34.08</v>
      </c>
    </row>
    <row r="587" customHeight="1" spans="1:11">
      <c r="A587" s="37" t="s">
        <v>1119</v>
      </c>
      <c r="B587" s="38" t="s">
        <v>1057</v>
      </c>
      <c r="C587" s="39" t="s">
        <v>1110</v>
      </c>
      <c r="D587" s="40"/>
      <c r="E587" s="41" t="s">
        <v>522</v>
      </c>
      <c r="F587" s="39"/>
      <c r="G587" s="40"/>
      <c r="H587" s="33"/>
      <c r="I587" s="46"/>
      <c r="J587" s="46"/>
      <c r="K587" s="47">
        <f t="shared" si="45"/>
        <v>0</v>
      </c>
    </row>
    <row r="588" customHeight="1" spans="1:11">
      <c r="A588" s="37" t="s">
        <v>1119</v>
      </c>
      <c r="B588" s="38" t="s">
        <v>1057</v>
      </c>
      <c r="C588" s="39" t="s">
        <v>1111</v>
      </c>
      <c r="D588" s="40" t="s">
        <v>1112</v>
      </c>
      <c r="E588" s="39" t="s">
        <v>1113</v>
      </c>
      <c r="F588" s="41" t="s">
        <v>1114</v>
      </c>
      <c r="G588" s="7" t="s">
        <v>35</v>
      </c>
      <c r="H588" s="33">
        <v>34</v>
      </c>
      <c r="I588" s="46">
        <v>46</v>
      </c>
      <c r="J588" s="46">
        <v>0.71</v>
      </c>
      <c r="K588" s="47">
        <f t="shared" si="45"/>
        <v>24.14</v>
      </c>
    </row>
    <row r="589" customHeight="1" spans="1:11">
      <c r="A589" s="37" t="s">
        <v>1119</v>
      </c>
      <c r="B589" s="38" t="s">
        <v>1057</v>
      </c>
      <c r="C589" s="39" t="s">
        <v>1115</v>
      </c>
      <c r="D589" s="40"/>
      <c r="E589" s="41" t="s">
        <v>522</v>
      </c>
      <c r="F589" s="39"/>
      <c r="G589" s="40"/>
      <c r="H589" s="33"/>
      <c r="I589" s="46"/>
      <c r="J589" s="46"/>
      <c r="K589" s="47">
        <f t="shared" si="45"/>
        <v>0</v>
      </c>
    </row>
    <row r="590" customHeight="1" spans="1:11">
      <c r="A590" s="37" t="s">
        <v>1119</v>
      </c>
      <c r="B590" s="38" t="s">
        <v>1057</v>
      </c>
      <c r="C590" s="39" t="s">
        <v>1088</v>
      </c>
      <c r="D590" s="40">
        <v>9787512109544</v>
      </c>
      <c r="E590" s="39" t="s">
        <v>1089</v>
      </c>
      <c r="F590" s="41" t="s">
        <v>1090</v>
      </c>
      <c r="G590" s="37" t="s">
        <v>185</v>
      </c>
      <c r="H590" s="33">
        <v>49</v>
      </c>
      <c r="I590" s="46">
        <v>46</v>
      </c>
      <c r="J590" s="46">
        <v>0.71</v>
      </c>
      <c r="K590" s="47">
        <f t="shared" si="45"/>
        <v>34.79</v>
      </c>
    </row>
    <row r="591" customHeight="1" spans="1:11">
      <c r="A591" s="37" t="s">
        <v>1119</v>
      </c>
      <c r="B591" s="38" t="s">
        <v>1057</v>
      </c>
      <c r="C591" s="41" t="s">
        <v>330</v>
      </c>
      <c r="D591" s="116" t="s">
        <v>331</v>
      </c>
      <c r="E591" s="41" t="s">
        <v>332</v>
      </c>
      <c r="F591" s="41" t="s">
        <v>333</v>
      </c>
      <c r="G591" s="7" t="s">
        <v>289</v>
      </c>
      <c r="H591" s="33">
        <v>29.8</v>
      </c>
      <c r="I591" s="46">
        <v>46</v>
      </c>
      <c r="J591" s="46">
        <v>0.71</v>
      </c>
      <c r="K591" s="47">
        <f t="shared" si="45"/>
        <v>21.158</v>
      </c>
    </row>
    <row r="592" customHeight="1" spans="1:11">
      <c r="A592" s="37" t="s">
        <v>1119</v>
      </c>
      <c r="B592" s="38">
        <v>46</v>
      </c>
      <c r="C592" s="41" t="s">
        <v>1099</v>
      </c>
      <c r="D592" s="40" t="s">
        <v>1100</v>
      </c>
      <c r="E592" s="41" t="s">
        <v>1101</v>
      </c>
      <c r="F592" s="41" t="s">
        <v>1102</v>
      </c>
      <c r="G592" s="109" t="s">
        <v>1103</v>
      </c>
      <c r="H592" s="115">
        <v>58</v>
      </c>
      <c r="I592" s="117">
        <v>46</v>
      </c>
      <c r="J592" s="46">
        <v>0.71</v>
      </c>
      <c r="K592" s="47">
        <f t="shared" si="45"/>
        <v>41.18</v>
      </c>
    </row>
    <row r="593" customHeight="1" spans="1:11">
      <c r="A593" s="37" t="s">
        <v>1119</v>
      </c>
      <c r="B593" s="38">
        <v>46</v>
      </c>
      <c r="C593" s="7" t="s">
        <v>612</v>
      </c>
      <c r="D593" s="8" t="s">
        <v>613</v>
      </c>
      <c r="E593" s="9" t="s">
        <v>614</v>
      </c>
      <c r="F593" s="8" t="s">
        <v>615</v>
      </c>
      <c r="G593" s="8" t="s">
        <v>616</v>
      </c>
      <c r="H593" s="33">
        <v>36</v>
      </c>
      <c r="I593" s="46">
        <v>45</v>
      </c>
      <c r="J593" s="46">
        <v>0.71</v>
      </c>
      <c r="K593" s="47">
        <f t="shared" si="45"/>
        <v>25.56</v>
      </c>
    </row>
    <row r="594" s="12" customFormat="1" customHeight="1" spans="1:11">
      <c r="A594" s="37" t="s">
        <v>1119</v>
      </c>
      <c r="B594" s="38">
        <v>46</v>
      </c>
      <c r="C594" s="34" t="s">
        <v>73</v>
      </c>
      <c r="D594" s="4"/>
      <c r="E594" s="4"/>
      <c r="F594" s="4"/>
      <c r="G594" s="4"/>
      <c r="H594" s="4"/>
      <c r="I594" s="48"/>
      <c r="J594" s="4"/>
      <c r="K594" s="49">
        <f>SUM(K586:K593)</f>
        <v>180.908</v>
      </c>
    </row>
    <row r="595" customHeight="1" spans="2:10">
      <c r="B595"/>
      <c r="I595" s="1"/>
      <c r="J595"/>
    </row>
    <row r="596" customHeight="1" spans="2:10">
      <c r="B596"/>
      <c r="I596" s="1"/>
      <c r="J596"/>
    </row>
    <row r="597" customHeight="1" spans="2:10">
      <c r="B597"/>
      <c r="I597" s="1"/>
      <c r="J597"/>
    </row>
    <row r="598" customHeight="1" spans="1:11">
      <c r="A598" s="37" t="s">
        <v>1120</v>
      </c>
      <c r="B598" s="38">
        <v>53</v>
      </c>
      <c r="C598" s="39" t="s">
        <v>1121</v>
      </c>
      <c r="D598" s="40" t="s">
        <v>327</v>
      </c>
      <c r="E598" s="39" t="s">
        <v>1122</v>
      </c>
      <c r="F598" s="41" t="s">
        <v>329</v>
      </c>
      <c r="G598" s="37" t="s">
        <v>147</v>
      </c>
      <c r="H598" s="33">
        <v>45</v>
      </c>
      <c r="I598" s="46">
        <v>52</v>
      </c>
      <c r="J598" s="46">
        <v>0.71</v>
      </c>
      <c r="K598" s="47">
        <f t="shared" ref="K598:K605" si="46">J598*H598</f>
        <v>31.95</v>
      </c>
    </row>
    <row r="599" customHeight="1" spans="1:11">
      <c r="A599" s="37" t="s">
        <v>1120</v>
      </c>
      <c r="B599" s="38">
        <v>53</v>
      </c>
      <c r="C599" s="39" t="s">
        <v>1123</v>
      </c>
      <c r="D599" s="40"/>
      <c r="E599" s="41" t="s">
        <v>522</v>
      </c>
      <c r="F599" s="39"/>
      <c r="G599" s="40"/>
      <c r="H599" s="33"/>
      <c r="I599" s="46"/>
      <c r="J599" s="46"/>
      <c r="K599" s="47">
        <f t="shared" si="46"/>
        <v>0</v>
      </c>
    </row>
    <row r="600" customHeight="1" spans="1:11">
      <c r="A600" s="37" t="s">
        <v>1120</v>
      </c>
      <c r="B600" s="38">
        <v>53</v>
      </c>
      <c r="C600" s="39" t="s">
        <v>513</v>
      </c>
      <c r="D600" s="285" t="s">
        <v>514</v>
      </c>
      <c r="E600" s="119" t="s">
        <v>515</v>
      </c>
      <c r="F600" s="120" t="s">
        <v>516</v>
      </c>
      <c r="G600" s="121" t="s">
        <v>130</v>
      </c>
      <c r="H600" s="33">
        <v>49</v>
      </c>
      <c r="I600" s="46">
        <v>53</v>
      </c>
      <c r="J600" s="46">
        <v>0.71</v>
      </c>
      <c r="K600" s="47">
        <f t="shared" si="46"/>
        <v>34.79</v>
      </c>
    </row>
    <row r="601" customHeight="1" spans="1:11">
      <c r="A601" s="37" t="s">
        <v>1120</v>
      </c>
      <c r="B601" s="38">
        <v>53</v>
      </c>
      <c r="C601" s="39" t="s">
        <v>1124</v>
      </c>
      <c r="D601" s="40"/>
      <c r="E601" s="41" t="s">
        <v>522</v>
      </c>
      <c r="F601" s="39"/>
      <c r="G601" s="40"/>
      <c r="H601" s="33"/>
      <c r="I601" s="46"/>
      <c r="J601" s="46"/>
      <c r="K601" s="47">
        <f t="shared" si="46"/>
        <v>0</v>
      </c>
    </row>
    <row r="602" customHeight="1" spans="1:11">
      <c r="A602" s="37" t="s">
        <v>1120</v>
      </c>
      <c r="B602" s="38">
        <v>53</v>
      </c>
      <c r="C602" s="39" t="s">
        <v>1125</v>
      </c>
      <c r="D602" s="40" t="s">
        <v>1126</v>
      </c>
      <c r="E602" s="39" t="s">
        <v>1127</v>
      </c>
      <c r="F602" s="41" t="s">
        <v>1128</v>
      </c>
      <c r="G602" s="37" t="s">
        <v>35</v>
      </c>
      <c r="H602" s="33">
        <v>54.8</v>
      </c>
      <c r="I602" s="46">
        <v>53</v>
      </c>
      <c r="J602" s="46">
        <v>0.71</v>
      </c>
      <c r="K602" s="47">
        <f t="shared" si="46"/>
        <v>38.908</v>
      </c>
    </row>
    <row r="603" customHeight="1" spans="1:11">
      <c r="A603" s="37" t="s">
        <v>1120</v>
      </c>
      <c r="B603" s="38">
        <v>53</v>
      </c>
      <c r="C603" s="39" t="s">
        <v>1129</v>
      </c>
      <c r="D603" s="40"/>
      <c r="E603" s="41" t="s">
        <v>522</v>
      </c>
      <c r="F603" s="39"/>
      <c r="G603" s="40"/>
      <c r="H603" s="33"/>
      <c r="I603" s="46"/>
      <c r="J603" s="46"/>
      <c r="K603" s="47">
        <f t="shared" si="46"/>
        <v>0</v>
      </c>
    </row>
    <row r="604" customHeight="1" spans="1:11">
      <c r="A604" s="37" t="s">
        <v>1120</v>
      </c>
      <c r="B604" s="38">
        <v>53</v>
      </c>
      <c r="C604" s="41" t="s">
        <v>1130</v>
      </c>
      <c r="D604" s="40" t="s">
        <v>1131</v>
      </c>
      <c r="E604" s="41" t="s">
        <v>1132</v>
      </c>
      <c r="F604" s="41" t="s">
        <v>1133</v>
      </c>
      <c r="G604" s="37" t="s">
        <v>147</v>
      </c>
      <c r="H604" s="33">
        <v>45</v>
      </c>
      <c r="I604" s="46">
        <v>53</v>
      </c>
      <c r="J604" s="46">
        <v>0.71</v>
      </c>
      <c r="K604" s="47">
        <f t="shared" si="46"/>
        <v>31.95</v>
      </c>
    </row>
    <row r="605" customHeight="1" spans="1:11">
      <c r="A605" s="37" t="s">
        <v>1120</v>
      </c>
      <c r="B605" s="38">
        <v>53</v>
      </c>
      <c r="C605" s="7" t="s">
        <v>612</v>
      </c>
      <c r="D605" s="8" t="s">
        <v>613</v>
      </c>
      <c r="E605" s="9" t="s">
        <v>614</v>
      </c>
      <c r="F605" s="8" t="s">
        <v>615</v>
      </c>
      <c r="G605" s="8" t="s">
        <v>616</v>
      </c>
      <c r="H605" s="33">
        <v>36</v>
      </c>
      <c r="I605" s="46">
        <v>52</v>
      </c>
      <c r="J605" s="46">
        <v>0.71</v>
      </c>
      <c r="K605" s="47">
        <f t="shared" si="46"/>
        <v>25.56</v>
      </c>
    </row>
    <row r="606" s="12" customFormat="1" customHeight="1" spans="1:11">
      <c r="A606" s="37" t="s">
        <v>1120</v>
      </c>
      <c r="B606" s="38">
        <v>53</v>
      </c>
      <c r="C606" s="34" t="s">
        <v>73</v>
      </c>
      <c r="D606" s="4"/>
      <c r="E606" s="4"/>
      <c r="F606" s="4"/>
      <c r="G606" s="4"/>
      <c r="H606" s="4"/>
      <c r="I606" s="48"/>
      <c r="J606" s="4"/>
      <c r="K606" s="49">
        <f>SUM(K598:K605)</f>
        <v>163.158</v>
      </c>
    </row>
    <row r="607" customHeight="1" spans="2:10">
      <c r="B607"/>
      <c r="I607" s="1"/>
      <c r="J607"/>
    </row>
    <row r="608" customHeight="1" spans="2:10">
      <c r="B608"/>
      <c r="I608" s="1"/>
      <c r="J608"/>
    </row>
    <row r="609" customHeight="1" spans="2:10">
      <c r="B609"/>
      <c r="I609" s="1"/>
      <c r="J609"/>
    </row>
    <row r="610" customHeight="1" spans="1:11">
      <c r="A610" s="37" t="s">
        <v>1134</v>
      </c>
      <c r="B610" s="38" t="s">
        <v>890</v>
      </c>
      <c r="C610" s="39" t="s">
        <v>1121</v>
      </c>
      <c r="D610" s="40" t="s">
        <v>327</v>
      </c>
      <c r="E610" s="39" t="s">
        <v>1122</v>
      </c>
      <c r="F610" s="41" t="s">
        <v>329</v>
      </c>
      <c r="G610" s="37" t="s">
        <v>147</v>
      </c>
      <c r="H610" s="33">
        <v>45</v>
      </c>
      <c r="I610" s="46">
        <v>53</v>
      </c>
      <c r="J610" s="46">
        <v>0.71</v>
      </c>
      <c r="K610" s="47">
        <f t="shared" ref="K610:K617" si="47">J610*H610</f>
        <v>31.95</v>
      </c>
    </row>
    <row r="611" customHeight="1" spans="1:11">
      <c r="A611" s="37" t="s">
        <v>1134</v>
      </c>
      <c r="B611" s="38" t="s">
        <v>890</v>
      </c>
      <c r="C611" s="39" t="s">
        <v>1123</v>
      </c>
      <c r="D611" s="40"/>
      <c r="E611" s="41" t="s">
        <v>522</v>
      </c>
      <c r="F611" s="39"/>
      <c r="G611" s="40"/>
      <c r="H611" s="33"/>
      <c r="I611" s="46"/>
      <c r="J611" s="46"/>
      <c r="K611" s="47">
        <f t="shared" si="47"/>
        <v>0</v>
      </c>
    </row>
    <row r="612" customHeight="1" spans="1:11">
      <c r="A612" s="37" t="s">
        <v>1134</v>
      </c>
      <c r="B612" s="38" t="s">
        <v>890</v>
      </c>
      <c r="C612" s="39" t="s">
        <v>513</v>
      </c>
      <c r="D612" s="285" t="s">
        <v>514</v>
      </c>
      <c r="E612" s="119" t="s">
        <v>515</v>
      </c>
      <c r="F612" s="120" t="s">
        <v>516</v>
      </c>
      <c r="G612" s="121" t="s">
        <v>130</v>
      </c>
      <c r="H612" s="33">
        <v>49</v>
      </c>
      <c r="I612" s="46">
        <v>53</v>
      </c>
      <c r="J612" s="46">
        <v>0.71</v>
      </c>
      <c r="K612" s="47">
        <f t="shared" si="47"/>
        <v>34.79</v>
      </c>
    </row>
    <row r="613" customHeight="1" spans="1:11">
      <c r="A613" s="37" t="s">
        <v>1134</v>
      </c>
      <c r="B613" s="38" t="s">
        <v>890</v>
      </c>
      <c r="C613" s="39" t="s">
        <v>1124</v>
      </c>
      <c r="D613" s="40"/>
      <c r="E613" s="41" t="s">
        <v>522</v>
      </c>
      <c r="F613" s="39"/>
      <c r="G613" s="40"/>
      <c r="H613" s="33"/>
      <c r="I613" s="46"/>
      <c r="J613" s="46"/>
      <c r="K613" s="47">
        <f t="shared" si="47"/>
        <v>0</v>
      </c>
    </row>
    <row r="614" customHeight="1" spans="1:11">
      <c r="A614" s="37" t="s">
        <v>1134</v>
      </c>
      <c r="B614" s="38" t="s">
        <v>890</v>
      </c>
      <c r="C614" s="39" t="s">
        <v>1125</v>
      </c>
      <c r="D614" s="40" t="s">
        <v>1126</v>
      </c>
      <c r="E614" s="39" t="s">
        <v>1127</v>
      </c>
      <c r="F614" s="41" t="s">
        <v>1128</v>
      </c>
      <c r="G614" s="37" t="s">
        <v>35</v>
      </c>
      <c r="H614" s="33">
        <v>54.8</v>
      </c>
      <c r="I614" s="46">
        <v>53</v>
      </c>
      <c r="J614" s="46">
        <v>0.71</v>
      </c>
      <c r="K614" s="47">
        <f t="shared" si="47"/>
        <v>38.908</v>
      </c>
    </row>
    <row r="615" customHeight="1" spans="1:11">
      <c r="A615" s="37" t="s">
        <v>1134</v>
      </c>
      <c r="B615" s="38" t="s">
        <v>890</v>
      </c>
      <c r="C615" s="39" t="s">
        <v>1129</v>
      </c>
      <c r="D615" s="40"/>
      <c r="E615" s="41" t="s">
        <v>522</v>
      </c>
      <c r="F615" s="39"/>
      <c r="G615" s="40"/>
      <c r="H615" s="33"/>
      <c r="I615" s="46"/>
      <c r="J615" s="46"/>
      <c r="K615" s="47">
        <f t="shared" si="47"/>
        <v>0</v>
      </c>
    </row>
    <row r="616" customHeight="1" spans="1:11">
      <c r="A616" s="37" t="s">
        <v>1134</v>
      </c>
      <c r="B616" s="38" t="s">
        <v>890</v>
      </c>
      <c r="C616" s="41" t="s">
        <v>1130</v>
      </c>
      <c r="D616" s="40" t="s">
        <v>1131</v>
      </c>
      <c r="E616" s="41" t="s">
        <v>1132</v>
      </c>
      <c r="F616" s="41" t="s">
        <v>1133</v>
      </c>
      <c r="G616" s="37" t="s">
        <v>147</v>
      </c>
      <c r="H616" s="33">
        <v>45</v>
      </c>
      <c r="I616" s="46">
        <v>53</v>
      </c>
      <c r="J616" s="46">
        <v>0.71</v>
      </c>
      <c r="K616" s="47">
        <f t="shared" si="47"/>
        <v>31.95</v>
      </c>
    </row>
    <row r="617" customHeight="1" spans="1:11">
      <c r="A617" s="37" t="s">
        <v>1134</v>
      </c>
      <c r="B617" s="38" t="s">
        <v>890</v>
      </c>
      <c r="C617" s="7" t="s">
        <v>612</v>
      </c>
      <c r="D617" s="8" t="s">
        <v>613</v>
      </c>
      <c r="E617" s="9" t="s">
        <v>614</v>
      </c>
      <c r="F617" s="8" t="s">
        <v>615</v>
      </c>
      <c r="G617" s="8" t="s">
        <v>616</v>
      </c>
      <c r="H617" s="33">
        <v>36</v>
      </c>
      <c r="I617" s="46">
        <v>53</v>
      </c>
      <c r="J617" s="46">
        <v>0.71</v>
      </c>
      <c r="K617" s="47">
        <f t="shared" si="47"/>
        <v>25.56</v>
      </c>
    </row>
    <row r="618" s="12" customFormat="1" customHeight="1" spans="1:11">
      <c r="A618" s="37" t="s">
        <v>1134</v>
      </c>
      <c r="B618" s="38" t="s">
        <v>890</v>
      </c>
      <c r="C618" s="34" t="s">
        <v>73</v>
      </c>
      <c r="D618" s="4"/>
      <c r="E618" s="4"/>
      <c r="F618" s="4"/>
      <c r="G618" s="4"/>
      <c r="H618" s="4"/>
      <c r="I618" s="48"/>
      <c r="J618" s="4"/>
      <c r="K618" s="49">
        <f>SUM(K610:K617)</f>
        <v>163.158</v>
      </c>
    </row>
    <row r="619" customHeight="1" spans="2:10">
      <c r="B619"/>
      <c r="I619" s="1"/>
      <c r="J619"/>
    </row>
    <row r="620" customHeight="1" spans="2:10">
      <c r="B620"/>
      <c r="I620" s="1"/>
      <c r="J620"/>
    </row>
    <row r="621" customHeight="1" spans="1:11">
      <c r="A621" s="37" t="s">
        <v>1135</v>
      </c>
      <c r="B621" s="38">
        <v>23</v>
      </c>
      <c r="C621" s="39" t="s">
        <v>1121</v>
      </c>
      <c r="D621" s="40" t="s">
        <v>327</v>
      </c>
      <c r="E621" s="39" t="s">
        <v>1122</v>
      </c>
      <c r="F621" s="41" t="s">
        <v>329</v>
      </c>
      <c r="G621" s="37" t="s">
        <v>147</v>
      </c>
      <c r="H621" s="33">
        <v>45</v>
      </c>
      <c r="I621" s="46">
        <v>23</v>
      </c>
      <c r="J621" s="46">
        <v>0.71</v>
      </c>
      <c r="K621" s="47">
        <f t="shared" ref="K621:K628" si="48">J621*H621</f>
        <v>31.95</v>
      </c>
    </row>
    <row r="622" customHeight="1" spans="1:11">
      <c r="A622" s="37" t="s">
        <v>1135</v>
      </c>
      <c r="B622" s="38">
        <v>23</v>
      </c>
      <c r="C622" s="39" t="s">
        <v>1123</v>
      </c>
      <c r="D622" s="40"/>
      <c r="E622" s="41" t="s">
        <v>522</v>
      </c>
      <c r="F622" s="39"/>
      <c r="G622" s="40"/>
      <c r="H622" s="33"/>
      <c r="I622" s="46"/>
      <c r="J622" s="46"/>
      <c r="K622" s="47">
        <f t="shared" si="48"/>
        <v>0</v>
      </c>
    </row>
    <row r="623" customHeight="1" spans="1:11">
      <c r="A623" s="37" t="s">
        <v>1135</v>
      </c>
      <c r="B623" s="38">
        <v>23</v>
      </c>
      <c r="C623" s="39" t="s">
        <v>513</v>
      </c>
      <c r="D623" s="285" t="s">
        <v>514</v>
      </c>
      <c r="E623" s="119" t="s">
        <v>515</v>
      </c>
      <c r="F623" s="120" t="s">
        <v>516</v>
      </c>
      <c r="G623" s="121" t="s">
        <v>130</v>
      </c>
      <c r="H623" s="33">
        <v>49</v>
      </c>
      <c r="I623" s="46">
        <v>23</v>
      </c>
      <c r="J623" s="46">
        <v>0.71</v>
      </c>
      <c r="K623" s="47">
        <f t="shared" si="48"/>
        <v>34.79</v>
      </c>
    </row>
    <row r="624" customHeight="1" spans="1:11">
      <c r="A624" s="37" t="s">
        <v>1135</v>
      </c>
      <c r="B624" s="38">
        <v>23</v>
      </c>
      <c r="C624" s="39" t="s">
        <v>1124</v>
      </c>
      <c r="D624" s="40"/>
      <c r="E624" s="41" t="s">
        <v>522</v>
      </c>
      <c r="F624" s="39"/>
      <c r="G624" s="40"/>
      <c r="H624" s="33"/>
      <c r="I624" s="46"/>
      <c r="J624" s="46"/>
      <c r="K624" s="47">
        <f t="shared" si="48"/>
        <v>0</v>
      </c>
    </row>
    <row r="625" customHeight="1" spans="1:11">
      <c r="A625" s="37" t="s">
        <v>1135</v>
      </c>
      <c r="B625" s="38">
        <v>23</v>
      </c>
      <c r="C625" s="39" t="s">
        <v>1125</v>
      </c>
      <c r="D625" s="40" t="s">
        <v>1126</v>
      </c>
      <c r="E625" s="39" t="s">
        <v>1127</v>
      </c>
      <c r="F625" s="41" t="s">
        <v>1128</v>
      </c>
      <c r="G625" s="37" t="s">
        <v>35</v>
      </c>
      <c r="H625" s="33">
        <v>54.8</v>
      </c>
      <c r="I625" s="46">
        <v>23</v>
      </c>
      <c r="J625" s="46">
        <v>0.71</v>
      </c>
      <c r="K625" s="47">
        <f t="shared" si="48"/>
        <v>38.908</v>
      </c>
    </row>
    <row r="626" customHeight="1" spans="1:11">
      <c r="A626" s="37" t="s">
        <v>1135</v>
      </c>
      <c r="B626" s="38">
        <v>23</v>
      </c>
      <c r="C626" s="39" t="s">
        <v>1129</v>
      </c>
      <c r="D626" s="40"/>
      <c r="E626" s="41" t="s">
        <v>522</v>
      </c>
      <c r="F626" s="39"/>
      <c r="G626" s="40"/>
      <c r="H626" s="33"/>
      <c r="I626" s="46"/>
      <c r="J626" s="46"/>
      <c r="K626" s="47">
        <f t="shared" si="48"/>
        <v>0</v>
      </c>
    </row>
    <row r="627" customHeight="1" spans="1:11">
      <c r="A627" s="37" t="s">
        <v>1135</v>
      </c>
      <c r="B627" s="38">
        <v>23</v>
      </c>
      <c r="C627" s="41" t="s">
        <v>1130</v>
      </c>
      <c r="D627" s="40" t="s">
        <v>1131</v>
      </c>
      <c r="E627" s="41" t="s">
        <v>1132</v>
      </c>
      <c r="F627" s="41" t="s">
        <v>1133</v>
      </c>
      <c r="G627" s="37" t="s">
        <v>147</v>
      </c>
      <c r="H627" s="33">
        <v>45</v>
      </c>
      <c r="I627" s="46">
        <v>23</v>
      </c>
      <c r="J627" s="46">
        <v>0.71</v>
      </c>
      <c r="K627" s="47">
        <f t="shared" si="48"/>
        <v>31.95</v>
      </c>
    </row>
    <row r="628" customHeight="1" spans="1:11">
      <c r="A628" s="37" t="s">
        <v>1135</v>
      </c>
      <c r="B628" s="38">
        <v>23</v>
      </c>
      <c r="C628" s="7" t="s">
        <v>612</v>
      </c>
      <c r="D628" s="8" t="s">
        <v>613</v>
      </c>
      <c r="E628" s="9" t="s">
        <v>614</v>
      </c>
      <c r="F628" s="8" t="s">
        <v>615</v>
      </c>
      <c r="G628" s="8" t="s">
        <v>616</v>
      </c>
      <c r="H628" s="33">
        <v>36</v>
      </c>
      <c r="I628" s="46">
        <v>23</v>
      </c>
      <c r="J628" s="46">
        <v>0.71</v>
      </c>
      <c r="K628" s="47">
        <f t="shared" si="48"/>
        <v>25.56</v>
      </c>
    </row>
    <row r="629" s="12" customFormat="1" customHeight="1" spans="1:11">
      <c r="A629" s="37" t="s">
        <v>1135</v>
      </c>
      <c r="B629" s="38">
        <v>23</v>
      </c>
      <c r="C629" s="34" t="s">
        <v>73</v>
      </c>
      <c r="D629" s="4"/>
      <c r="E629" s="4"/>
      <c r="F629" s="4"/>
      <c r="G629" s="4"/>
      <c r="H629" s="4"/>
      <c r="I629" s="48"/>
      <c r="J629" s="4"/>
      <c r="K629" s="49">
        <f>SUM(K621:K628)</f>
        <v>163.158</v>
      </c>
    </row>
    <row r="630" customHeight="1" spans="2:10">
      <c r="B630"/>
      <c r="I630" s="1"/>
      <c r="J630"/>
    </row>
    <row r="631" customHeight="1" spans="2:10">
      <c r="B631"/>
      <c r="I631" s="1"/>
      <c r="J631"/>
    </row>
    <row r="632" customHeight="1" spans="1:11">
      <c r="A632" s="37" t="s">
        <v>1136</v>
      </c>
      <c r="B632" s="38" t="s">
        <v>1137</v>
      </c>
      <c r="C632" s="39" t="s">
        <v>509</v>
      </c>
      <c r="D632" s="40" t="s">
        <v>510</v>
      </c>
      <c r="E632" s="39" t="s">
        <v>511</v>
      </c>
      <c r="F632" s="41" t="s">
        <v>512</v>
      </c>
      <c r="G632" s="7" t="s">
        <v>130</v>
      </c>
      <c r="H632" s="33">
        <v>45</v>
      </c>
      <c r="I632" s="46">
        <v>20</v>
      </c>
      <c r="J632" s="46">
        <v>0.71</v>
      </c>
      <c r="K632" s="47">
        <f t="shared" ref="K632:K640" si="49">J632*H632</f>
        <v>31.95</v>
      </c>
    </row>
    <row r="633" customHeight="1" spans="1:11">
      <c r="A633" s="37" t="s">
        <v>1136</v>
      </c>
      <c r="B633" s="38" t="s">
        <v>1137</v>
      </c>
      <c r="C633" s="39" t="s">
        <v>1138</v>
      </c>
      <c r="D633" s="40"/>
      <c r="E633" s="41" t="s">
        <v>522</v>
      </c>
      <c r="F633" s="39"/>
      <c r="G633" s="40"/>
      <c r="H633" s="33"/>
      <c r="I633" s="46"/>
      <c r="J633" s="46"/>
      <c r="K633" s="47">
        <f t="shared" si="49"/>
        <v>0</v>
      </c>
    </row>
    <row r="634" customHeight="1" spans="1:11">
      <c r="A634" s="37" t="s">
        <v>1136</v>
      </c>
      <c r="B634" s="38" t="s">
        <v>1137</v>
      </c>
      <c r="C634" s="39" t="s">
        <v>513</v>
      </c>
      <c r="D634" s="285" t="s">
        <v>514</v>
      </c>
      <c r="E634" s="119" t="s">
        <v>515</v>
      </c>
      <c r="F634" s="120" t="s">
        <v>516</v>
      </c>
      <c r="G634" s="121" t="s">
        <v>130</v>
      </c>
      <c r="H634" s="33">
        <v>49</v>
      </c>
      <c r="I634" s="46">
        <v>20</v>
      </c>
      <c r="J634" s="46">
        <v>0.71</v>
      </c>
      <c r="K634" s="47">
        <f t="shared" si="49"/>
        <v>34.79</v>
      </c>
    </row>
    <row r="635" customHeight="1" spans="1:11">
      <c r="A635" s="37" t="s">
        <v>1136</v>
      </c>
      <c r="B635" s="38" t="s">
        <v>1137</v>
      </c>
      <c r="C635" s="41" t="s">
        <v>1082</v>
      </c>
      <c r="D635" s="40" t="s">
        <v>1083</v>
      </c>
      <c r="E635" s="39" t="s">
        <v>1084</v>
      </c>
      <c r="F635" s="41" t="s">
        <v>1085</v>
      </c>
      <c r="G635" s="109" t="s">
        <v>1036</v>
      </c>
      <c r="H635" s="33">
        <v>43.8</v>
      </c>
      <c r="I635" s="46">
        <v>20</v>
      </c>
      <c r="J635" s="46">
        <v>0.71</v>
      </c>
      <c r="K635" s="47">
        <f t="shared" si="49"/>
        <v>31.098</v>
      </c>
    </row>
    <row r="636" customHeight="1" spans="1:11">
      <c r="A636" s="37" t="s">
        <v>1136</v>
      </c>
      <c r="B636" s="38" t="s">
        <v>1137</v>
      </c>
      <c r="C636" s="41" t="s">
        <v>1086</v>
      </c>
      <c r="D636" s="40"/>
      <c r="E636" s="41" t="s">
        <v>522</v>
      </c>
      <c r="F636" s="39"/>
      <c r="G636" s="40"/>
      <c r="H636" s="33"/>
      <c r="I636" s="46"/>
      <c r="J636" s="46"/>
      <c r="K636" s="47">
        <f t="shared" si="49"/>
        <v>0</v>
      </c>
    </row>
    <row r="637" customHeight="1" spans="1:11">
      <c r="A637" s="37" t="s">
        <v>1136</v>
      </c>
      <c r="B637" s="38" t="s">
        <v>1137</v>
      </c>
      <c r="C637" s="41" t="s">
        <v>1139</v>
      </c>
      <c r="D637" s="40" t="s">
        <v>1140</v>
      </c>
      <c r="E637" s="41" t="s">
        <v>1141</v>
      </c>
      <c r="F637" s="41" t="s">
        <v>1142</v>
      </c>
      <c r="G637" s="108" t="s">
        <v>206</v>
      </c>
      <c r="H637" s="33">
        <v>47</v>
      </c>
      <c r="I637" s="46">
        <v>20</v>
      </c>
      <c r="J637" s="46">
        <v>0.71</v>
      </c>
      <c r="K637" s="47">
        <f t="shared" si="49"/>
        <v>33.37</v>
      </c>
    </row>
    <row r="638" customHeight="1" spans="1:11">
      <c r="A638" s="37" t="s">
        <v>1136</v>
      </c>
      <c r="B638" s="38" t="s">
        <v>1137</v>
      </c>
      <c r="C638" s="41" t="s">
        <v>1143</v>
      </c>
      <c r="D638" s="40"/>
      <c r="E638" s="41" t="s">
        <v>522</v>
      </c>
      <c r="F638" s="39"/>
      <c r="G638" s="40"/>
      <c r="H638" s="115"/>
      <c r="I638" s="117"/>
      <c r="J638" s="117"/>
      <c r="K638" s="47">
        <f t="shared" si="49"/>
        <v>0</v>
      </c>
    </row>
    <row r="639" customHeight="1" spans="1:11">
      <c r="A639" s="37" t="s">
        <v>1136</v>
      </c>
      <c r="B639" s="38" t="s">
        <v>1137</v>
      </c>
      <c r="C639" s="39" t="s">
        <v>1091</v>
      </c>
      <c r="D639" s="40" t="s">
        <v>1092</v>
      </c>
      <c r="E639" s="39" t="s">
        <v>1093</v>
      </c>
      <c r="F639" s="41" t="s">
        <v>1094</v>
      </c>
      <c r="G639" s="7" t="s">
        <v>842</v>
      </c>
      <c r="H639" s="115">
        <v>48</v>
      </c>
      <c r="I639" s="117">
        <v>20</v>
      </c>
      <c r="J639" s="46">
        <v>0.71</v>
      </c>
      <c r="K639" s="47">
        <f t="shared" si="49"/>
        <v>34.08</v>
      </c>
    </row>
    <row r="640" customHeight="1" spans="1:11">
      <c r="A640" s="37" t="s">
        <v>1136</v>
      </c>
      <c r="B640" s="38" t="s">
        <v>1137</v>
      </c>
      <c r="C640" s="7" t="s">
        <v>612</v>
      </c>
      <c r="D640" s="8" t="s">
        <v>613</v>
      </c>
      <c r="E640" s="9" t="s">
        <v>614</v>
      </c>
      <c r="F640" s="8" t="s">
        <v>615</v>
      </c>
      <c r="G640" s="8" t="s">
        <v>616</v>
      </c>
      <c r="H640" s="33">
        <v>36</v>
      </c>
      <c r="I640" s="46">
        <v>20</v>
      </c>
      <c r="J640" s="46">
        <v>0.71</v>
      </c>
      <c r="K640" s="47">
        <f t="shared" si="49"/>
        <v>25.56</v>
      </c>
    </row>
    <row r="641" s="12" customFormat="1" customHeight="1" spans="1:11">
      <c r="A641" s="37" t="s">
        <v>1136</v>
      </c>
      <c r="B641" s="38" t="s">
        <v>1137</v>
      </c>
      <c r="C641" s="34" t="s">
        <v>73</v>
      </c>
      <c r="D641" s="4"/>
      <c r="E641" s="4"/>
      <c r="F641" s="4"/>
      <c r="G641" s="4"/>
      <c r="H641" s="4"/>
      <c r="I641" s="48"/>
      <c r="J641" s="4"/>
      <c r="K641" s="49">
        <f>SUM(K632:K640)</f>
        <v>190.848</v>
      </c>
    </row>
    <row r="642" customHeight="1" spans="2:10">
      <c r="B642"/>
      <c r="I642" s="1"/>
      <c r="J642"/>
    </row>
    <row r="643" customHeight="1" spans="2:10">
      <c r="B643"/>
      <c r="I643" s="1"/>
      <c r="J643"/>
    </row>
    <row r="644" customHeight="1" spans="2:10">
      <c r="B644"/>
      <c r="I644" s="1"/>
      <c r="J644"/>
    </row>
    <row r="645" customHeight="1" spans="1:11">
      <c r="A645" s="37" t="s">
        <v>1144</v>
      </c>
      <c r="B645" s="38" t="s">
        <v>658</v>
      </c>
      <c r="C645" s="39" t="s">
        <v>509</v>
      </c>
      <c r="D645" s="40" t="s">
        <v>510</v>
      </c>
      <c r="E645" s="39" t="s">
        <v>511</v>
      </c>
      <c r="F645" s="41" t="s">
        <v>512</v>
      </c>
      <c r="G645" s="7" t="s">
        <v>130</v>
      </c>
      <c r="H645" s="33">
        <v>45</v>
      </c>
      <c r="I645" s="46">
        <v>30</v>
      </c>
      <c r="J645" s="46">
        <v>0.71</v>
      </c>
      <c r="K645" s="47">
        <f t="shared" ref="K645:K653" si="50">J645*H645</f>
        <v>31.95</v>
      </c>
    </row>
    <row r="646" customHeight="1" spans="1:11">
      <c r="A646" s="37" t="s">
        <v>1144</v>
      </c>
      <c r="B646" s="38" t="s">
        <v>658</v>
      </c>
      <c r="C646" s="39" t="s">
        <v>1138</v>
      </c>
      <c r="D646" s="40"/>
      <c r="E646" s="41" t="s">
        <v>522</v>
      </c>
      <c r="F646" s="39"/>
      <c r="G646" s="40"/>
      <c r="H646" s="33"/>
      <c r="I646" s="46"/>
      <c r="J646" s="46"/>
      <c r="K646" s="47">
        <f t="shared" si="50"/>
        <v>0</v>
      </c>
    </row>
    <row r="647" customHeight="1" spans="1:11">
      <c r="A647" s="37" t="s">
        <v>1144</v>
      </c>
      <c r="B647" s="38" t="s">
        <v>658</v>
      </c>
      <c r="C647" s="39" t="s">
        <v>513</v>
      </c>
      <c r="D647" s="285" t="s">
        <v>514</v>
      </c>
      <c r="E647" s="119" t="s">
        <v>515</v>
      </c>
      <c r="F647" s="120" t="s">
        <v>516</v>
      </c>
      <c r="G647" s="121" t="s">
        <v>130</v>
      </c>
      <c r="H647" s="33">
        <v>49</v>
      </c>
      <c r="I647" s="46">
        <v>30</v>
      </c>
      <c r="J647" s="46">
        <v>0.71</v>
      </c>
      <c r="K647" s="47">
        <f t="shared" si="50"/>
        <v>34.79</v>
      </c>
    </row>
    <row r="648" customHeight="1" spans="1:11">
      <c r="A648" s="37" t="s">
        <v>1144</v>
      </c>
      <c r="B648" s="38" t="s">
        <v>658</v>
      </c>
      <c r="C648" s="41" t="s">
        <v>1082</v>
      </c>
      <c r="D648" s="40" t="s">
        <v>1083</v>
      </c>
      <c r="E648" s="39" t="s">
        <v>1084</v>
      </c>
      <c r="F648" s="41" t="s">
        <v>1085</v>
      </c>
      <c r="G648" s="109" t="s">
        <v>1036</v>
      </c>
      <c r="H648" s="33">
        <v>43.8</v>
      </c>
      <c r="I648" s="46">
        <v>30</v>
      </c>
      <c r="J648" s="46">
        <v>0.71</v>
      </c>
      <c r="K648" s="47">
        <f t="shared" si="50"/>
        <v>31.098</v>
      </c>
    </row>
    <row r="649" customHeight="1" spans="1:11">
      <c r="A649" s="37" t="s">
        <v>1144</v>
      </c>
      <c r="B649" s="38" t="s">
        <v>658</v>
      </c>
      <c r="C649" s="41" t="s">
        <v>1086</v>
      </c>
      <c r="D649" s="40"/>
      <c r="E649" s="41" t="s">
        <v>522</v>
      </c>
      <c r="F649" s="39"/>
      <c r="G649" s="40"/>
      <c r="H649" s="33"/>
      <c r="I649" s="46"/>
      <c r="J649" s="46"/>
      <c r="K649" s="47">
        <f t="shared" si="50"/>
        <v>0</v>
      </c>
    </row>
    <row r="650" customHeight="1" spans="1:11">
      <c r="A650" s="37" t="s">
        <v>1144</v>
      </c>
      <c r="B650" s="38" t="s">
        <v>658</v>
      </c>
      <c r="C650" s="41" t="s">
        <v>1139</v>
      </c>
      <c r="D650" s="40" t="s">
        <v>1140</v>
      </c>
      <c r="E650" s="41" t="s">
        <v>1141</v>
      </c>
      <c r="F650" s="41" t="s">
        <v>1142</v>
      </c>
      <c r="G650" s="108" t="s">
        <v>206</v>
      </c>
      <c r="H650" s="33">
        <v>47</v>
      </c>
      <c r="I650" s="46">
        <v>30</v>
      </c>
      <c r="J650" s="46">
        <v>0.71</v>
      </c>
      <c r="K650" s="47">
        <f t="shared" si="50"/>
        <v>33.37</v>
      </c>
    </row>
    <row r="651" customHeight="1" spans="1:11">
      <c r="A651" s="37" t="s">
        <v>1144</v>
      </c>
      <c r="B651" s="38" t="s">
        <v>658</v>
      </c>
      <c r="C651" s="41" t="s">
        <v>1143</v>
      </c>
      <c r="D651" s="40"/>
      <c r="E651" s="41" t="s">
        <v>522</v>
      </c>
      <c r="F651" s="39"/>
      <c r="G651" s="40"/>
      <c r="H651" s="115"/>
      <c r="I651" s="117"/>
      <c r="J651" s="117"/>
      <c r="K651" s="47">
        <f t="shared" si="50"/>
        <v>0</v>
      </c>
    </row>
    <row r="652" customHeight="1" spans="1:11">
      <c r="A652" s="37" t="s">
        <v>1144</v>
      </c>
      <c r="B652" s="38" t="s">
        <v>658</v>
      </c>
      <c r="C652" s="39" t="s">
        <v>1091</v>
      </c>
      <c r="D652" s="40" t="s">
        <v>1092</v>
      </c>
      <c r="E652" s="39" t="s">
        <v>1093</v>
      </c>
      <c r="F652" s="41" t="s">
        <v>1094</v>
      </c>
      <c r="G652" s="7" t="s">
        <v>842</v>
      </c>
      <c r="H652" s="115">
        <v>48</v>
      </c>
      <c r="I652" s="117">
        <v>30</v>
      </c>
      <c r="J652" s="46">
        <v>0.71</v>
      </c>
      <c r="K652" s="47">
        <f t="shared" si="50"/>
        <v>34.08</v>
      </c>
    </row>
    <row r="653" customHeight="1" spans="1:11">
      <c r="A653" s="37" t="s">
        <v>1144</v>
      </c>
      <c r="B653" s="38" t="s">
        <v>658</v>
      </c>
      <c r="C653" s="7" t="s">
        <v>612</v>
      </c>
      <c r="D653" s="8" t="s">
        <v>613</v>
      </c>
      <c r="E653" s="9" t="s">
        <v>614</v>
      </c>
      <c r="F653" s="8" t="s">
        <v>615</v>
      </c>
      <c r="G653" s="8" t="s">
        <v>616</v>
      </c>
      <c r="H653" s="33">
        <v>36</v>
      </c>
      <c r="I653" s="46">
        <v>30</v>
      </c>
      <c r="J653" s="46">
        <v>0.71</v>
      </c>
      <c r="K653" s="47">
        <f t="shared" si="50"/>
        <v>25.56</v>
      </c>
    </row>
    <row r="654" s="12" customFormat="1" customHeight="1" spans="1:11">
      <c r="A654" s="37" t="s">
        <v>1144</v>
      </c>
      <c r="B654" s="38" t="s">
        <v>658</v>
      </c>
      <c r="C654" s="34" t="s">
        <v>73</v>
      </c>
      <c r="D654" s="4"/>
      <c r="E654" s="4"/>
      <c r="F654" s="4"/>
      <c r="G654" s="4"/>
      <c r="H654" s="4"/>
      <c r="I654" s="48"/>
      <c r="J654" s="4"/>
      <c r="K654" s="49">
        <f>SUM(K645:K653)</f>
        <v>190.848</v>
      </c>
    </row>
    <row r="655" customHeight="1" spans="2:10">
      <c r="B655"/>
      <c r="I655" s="1"/>
      <c r="J655"/>
    </row>
    <row r="656" customHeight="1" spans="2:10">
      <c r="B656"/>
      <c r="I656" s="1"/>
      <c r="J656"/>
    </row>
    <row r="657" customHeight="1" spans="1:11">
      <c r="A657" s="37" t="s">
        <v>1145</v>
      </c>
      <c r="B657" s="38">
        <v>30</v>
      </c>
      <c r="C657" s="39" t="s">
        <v>509</v>
      </c>
      <c r="D657" s="40" t="s">
        <v>510</v>
      </c>
      <c r="E657" s="39" t="s">
        <v>511</v>
      </c>
      <c r="F657" s="41" t="s">
        <v>512</v>
      </c>
      <c r="G657" s="7" t="s">
        <v>130</v>
      </c>
      <c r="H657" s="33">
        <v>45</v>
      </c>
      <c r="I657" s="46">
        <v>30</v>
      </c>
      <c r="J657" s="46">
        <v>0.71</v>
      </c>
      <c r="K657" s="47">
        <f t="shared" ref="K657:K665" si="51">J657*H657</f>
        <v>31.95</v>
      </c>
    </row>
    <row r="658" customHeight="1" spans="1:11">
      <c r="A658" s="37" t="s">
        <v>1145</v>
      </c>
      <c r="B658" s="38">
        <v>30</v>
      </c>
      <c r="C658" s="39" t="s">
        <v>1138</v>
      </c>
      <c r="D658" s="40"/>
      <c r="E658" s="41" t="s">
        <v>522</v>
      </c>
      <c r="F658" s="39"/>
      <c r="G658" s="40"/>
      <c r="H658" s="33"/>
      <c r="I658" s="46"/>
      <c r="J658" s="46"/>
      <c r="K658" s="47">
        <f t="shared" si="51"/>
        <v>0</v>
      </c>
    </row>
    <row r="659" customHeight="1" spans="1:11">
      <c r="A659" s="37" t="s">
        <v>1145</v>
      </c>
      <c r="B659" s="38">
        <v>30</v>
      </c>
      <c r="C659" s="39" t="s">
        <v>513</v>
      </c>
      <c r="D659" s="285" t="s">
        <v>514</v>
      </c>
      <c r="E659" s="119" t="s">
        <v>515</v>
      </c>
      <c r="F659" s="120" t="s">
        <v>516</v>
      </c>
      <c r="G659" s="121" t="s">
        <v>130</v>
      </c>
      <c r="H659" s="33">
        <v>49</v>
      </c>
      <c r="I659" s="46">
        <v>30</v>
      </c>
      <c r="J659" s="46">
        <v>0.71</v>
      </c>
      <c r="K659" s="47">
        <f t="shared" si="51"/>
        <v>34.79</v>
      </c>
    </row>
    <row r="660" customHeight="1" spans="1:11">
      <c r="A660" s="37" t="s">
        <v>1145</v>
      </c>
      <c r="B660" s="38">
        <v>30</v>
      </c>
      <c r="C660" s="41" t="s">
        <v>1082</v>
      </c>
      <c r="D660" s="40" t="s">
        <v>1083</v>
      </c>
      <c r="E660" s="39" t="s">
        <v>1084</v>
      </c>
      <c r="F660" s="41" t="s">
        <v>1085</v>
      </c>
      <c r="G660" s="109" t="s">
        <v>1036</v>
      </c>
      <c r="H660" s="33">
        <v>43.8</v>
      </c>
      <c r="I660" s="46">
        <v>30</v>
      </c>
      <c r="J660" s="46">
        <v>0.71</v>
      </c>
      <c r="K660" s="47">
        <f t="shared" si="51"/>
        <v>31.098</v>
      </c>
    </row>
    <row r="661" customHeight="1" spans="1:11">
      <c r="A661" s="37" t="s">
        <v>1145</v>
      </c>
      <c r="B661" s="38">
        <v>30</v>
      </c>
      <c r="C661" s="41" t="s">
        <v>1086</v>
      </c>
      <c r="D661" s="40"/>
      <c r="E661" s="41" t="s">
        <v>522</v>
      </c>
      <c r="F661" s="39"/>
      <c r="G661" s="40"/>
      <c r="H661" s="33"/>
      <c r="I661" s="46"/>
      <c r="J661" s="46"/>
      <c r="K661" s="47">
        <f t="shared" si="51"/>
        <v>0</v>
      </c>
    </row>
    <row r="662" customHeight="1" spans="1:11">
      <c r="A662" s="37" t="s">
        <v>1145</v>
      </c>
      <c r="B662" s="38">
        <v>30</v>
      </c>
      <c r="C662" s="41" t="s">
        <v>1139</v>
      </c>
      <c r="D662" s="40" t="s">
        <v>1140</v>
      </c>
      <c r="E662" s="41" t="s">
        <v>1141</v>
      </c>
      <c r="F662" s="41" t="s">
        <v>1142</v>
      </c>
      <c r="G662" s="108" t="s">
        <v>206</v>
      </c>
      <c r="H662" s="33">
        <v>47</v>
      </c>
      <c r="I662" s="46">
        <v>30</v>
      </c>
      <c r="J662" s="46">
        <v>0.71</v>
      </c>
      <c r="K662" s="47">
        <f t="shared" si="51"/>
        <v>33.37</v>
      </c>
    </row>
    <row r="663" customHeight="1" spans="1:11">
      <c r="A663" s="37" t="s">
        <v>1145</v>
      </c>
      <c r="B663" s="38">
        <v>30</v>
      </c>
      <c r="C663" s="41" t="s">
        <v>1143</v>
      </c>
      <c r="D663" s="40"/>
      <c r="E663" s="41" t="s">
        <v>522</v>
      </c>
      <c r="F663" s="39"/>
      <c r="G663" s="40"/>
      <c r="H663" s="115"/>
      <c r="I663" s="117"/>
      <c r="J663" s="117"/>
      <c r="K663" s="47">
        <f t="shared" si="51"/>
        <v>0</v>
      </c>
    </row>
    <row r="664" customHeight="1" spans="1:11">
      <c r="A664" s="37" t="s">
        <v>1145</v>
      </c>
      <c r="B664" s="38">
        <v>30</v>
      </c>
      <c r="C664" s="39" t="s">
        <v>1091</v>
      </c>
      <c r="D664" s="40" t="s">
        <v>1092</v>
      </c>
      <c r="E664" s="39" t="s">
        <v>1093</v>
      </c>
      <c r="F664" s="41" t="s">
        <v>1094</v>
      </c>
      <c r="G664" s="7" t="s">
        <v>842</v>
      </c>
      <c r="H664" s="115">
        <v>48</v>
      </c>
      <c r="I664" s="117">
        <v>30</v>
      </c>
      <c r="J664" s="46">
        <v>0.71</v>
      </c>
      <c r="K664" s="47">
        <f t="shared" si="51"/>
        <v>34.08</v>
      </c>
    </row>
    <row r="665" customHeight="1" spans="1:11">
      <c r="A665" s="37" t="s">
        <v>1145</v>
      </c>
      <c r="B665" s="38">
        <v>30</v>
      </c>
      <c r="C665" s="7" t="s">
        <v>612</v>
      </c>
      <c r="D665" s="8" t="s">
        <v>613</v>
      </c>
      <c r="E665" s="9" t="s">
        <v>614</v>
      </c>
      <c r="F665" s="8" t="s">
        <v>615</v>
      </c>
      <c r="G665" s="8" t="s">
        <v>616</v>
      </c>
      <c r="H665" s="33">
        <v>36</v>
      </c>
      <c r="I665" s="46">
        <v>30</v>
      </c>
      <c r="J665" s="46">
        <v>0.71</v>
      </c>
      <c r="K665" s="47">
        <f t="shared" si="51"/>
        <v>25.56</v>
      </c>
    </row>
    <row r="666" s="12" customFormat="1" customHeight="1" spans="1:11">
      <c r="A666" s="37" t="s">
        <v>1145</v>
      </c>
      <c r="B666" s="38">
        <v>30</v>
      </c>
      <c r="C666" s="34" t="s">
        <v>73</v>
      </c>
      <c r="D666" s="4"/>
      <c r="E666" s="4"/>
      <c r="F666" s="4"/>
      <c r="G666" s="4"/>
      <c r="H666" s="4"/>
      <c r="I666" s="48"/>
      <c r="J666" s="4"/>
      <c r="K666" s="49">
        <f>SUM(K657:K665)</f>
        <v>190.848</v>
      </c>
    </row>
    <row r="667" customHeight="1" spans="2:10">
      <c r="B667"/>
      <c r="I667" s="1"/>
      <c r="J667"/>
    </row>
    <row r="668" customHeight="1" spans="2:10">
      <c r="B668"/>
      <c r="I668" s="1"/>
      <c r="J668"/>
    </row>
    <row r="669" customHeight="1" spans="1:11">
      <c r="A669" s="37" t="s">
        <v>1146</v>
      </c>
      <c r="B669" s="38" t="s">
        <v>634</v>
      </c>
      <c r="C669" s="41" t="s">
        <v>1147</v>
      </c>
      <c r="D669" s="40"/>
      <c r="E669" s="41" t="s">
        <v>522</v>
      </c>
      <c r="F669" s="39"/>
      <c r="G669" s="40"/>
      <c r="H669" s="33"/>
      <c r="I669" s="46"/>
      <c r="J669" s="46"/>
      <c r="K669" s="47">
        <f t="shared" ref="K669:K679" si="52">J669*H669</f>
        <v>0</v>
      </c>
    </row>
    <row r="670" customHeight="1" spans="1:11">
      <c r="A670" s="37" t="s">
        <v>1146</v>
      </c>
      <c r="B670" s="38" t="s">
        <v>634</v>
      </c>
      <c r="C670" s="41" t="s">
        <v>1049</v>
      </c>
      <c r="D670" s="40" t="s">
        <v>1050</v>
      </c>
      <c r="E670" s="41" t="s">
        <v>1049</v>
      </c>
      <c r="F670" s="41" t="s">
        <v>1051</v>
      </c>
      <c r="G670" s="108" t="s">
        <v>206</v>
      </c>
      <c r="H670" s="33">
        <v>36</v>
      </c>
      <c r="I670" s="46">
        <v>44</v>
      </c>
      <c r="J670" s="46">
        <v>0.71</v>
      </c>
      <c r="K670" s="47">
        <f t="shared" si="52"/>
        <v>25.56</v>
      </c>
    </row>
    <row r="671" customHeight="1" spans="1:11">
      <c r="A671" s="37" t="s">
        <v>1146</v>
      </c>
      <c r="B671" s="38" t="s">
        <v>634</v>
      </c>
      <c r="C671" s="41" t="s">
        <v>1148</v>
      </c>
      <c r="D671" s="40"/>
      <c r="E671" s="41" t="s">
        <v>522</v>
      </c>
      <c r="F671" s="39"/>
      <c r="G671" s="40"/>
      <c r="H671" s="33"/>
      <c r="I671" s="46"/>
      <c r="J671" s="46"/>
      <c r="K671" s="47">
        <f t="shared" si="52"/>
        <v>0</v>
      </c>
    </row>
    <row r="672" customHeight="1" spans="1:11">
      <c r="A672" s="37" t="s">
        <v>1146</v>
      </c>
      <c r="B672" s="38" t="s">
        <v>634</v>
      </c>
      <c r="C672" s="41" t="s">
        <v>1149</v>
      </c>
      <c r="D672" s="40"/>
      <c r="E672" s="41" t="s">
        <v>522</v>
      </c>
      <c r="F672" s="39"/>
      <c r="G672" s="40"/>
      <c r="H672" s="33"/>
      <c r="I672" s="46"/>
      <c r="J672" s="46"/>
      <c r="K672" s="47">
        <f t="shared" si="52"/>
        <v>0</v>
      </c>
    </row>
    <row r="673" customHeight="1" spans="1:11">
      <c r="A673" s="37" t="s">
        <v>1146</v>
      </c>
      <c r="B673" s="38" t="s">
        <v>634</v>
      </c>
      <c r="C673" s="41" t="s">
        <v>1150</v>
      </c>
      <c r="D673" s="40" t="s">
        <v>1151</v>
      </c>
      <c r="E673" s="39" t="s">
        <v>1152</v>
      </c>
      <c r="F673" s="41" t="s">
        <v>1153</v>
      </c>
      <c r="G673" s="108" t="s">
        <v>206</v>
      </c>
      <c r="H673" s="33">
        <v>42</v>
      </c>
      <c r="I673" s="46">
        <v>44</v>
      </c>
      <c r="J673" s="46">
        <v>0.71</v>
      </c>
      <c r="K673" s="47">
        <f t="shared" si="52"/>
        <v>29.82</v>
      </c>
    </row>
    <row r="674" customHeight="1" spans="1:11">
      <c r="A674" s="37" t="s">
        <v>1146</v>
      </c>
      <c r="B674" s="38" t="s">
        <v>634</v>
      </c>
      <c r="C674" s="41" t="s">
        <v>1154</v>
      </c>
      <c r="D674" s="40" t="s">
        <v>1155</v>
      </c>
      <c r="E674" s="39" t="s">
        <v>1156</v>
      </c>
      <c r="F674" s="41" t="s">
        <v>1157</v>
      </c>
      <c r="G674" s="37" t="s">
        <v>147</v>
      </c>
      <c r="H674" s="33">
        <v>54</v>
      </c>
      <c r="I674" s="46">
        <v>44</v>
      </c>
      <c r="J674" s="46">
        <v>0.71</v>
      </c>
      <c r="K674" s="47">
        <f t="shared" si="52"/>
        <v>38.34</v>
      </c>
    </row>
    <row r="675" customHeight="1" spans="1:11">
      <c r="A675" s="37" t="s">
        <v>1146</v>
      </c>
      <c r="B675" s="38" t="s">
        <v>634</v>
      </c>
      <c r="C675" s="41" t="s">
        <v>1158</v>
      </c>
      <c r="D675" s="40">
        <v>0</v>
      </c>
      <c r="E675" s="41" t="s">
        <v>522</v>
      </c>
      <c r="F675" s="39"/>
      <c r="G675" s="40"/>
      <c r="H675" s="33"/>
      <c r="I675" s="46"/>
      <c r="J675" s="46"/>
      <c r="K675" s="47">
        <f t="shared" si="52"/>
        <v>0</v>
      </c>
    </row>
    <row r="676" customHeight="1" spans="1:11">
      <c r="A676" s="41" t="s">
        <v>1146</v>
      </c>
      <c r="B676" s="38" t="s">
        <v>634</v>
      </c>
      <c r="C676" s="41" t="s">
        <v>1159</v>
      </c>
      <c r="D676" s="40" t="s">
        <v>1160</v>
      </c>
      <c r="E676" s="41" t="s">
        <v>1161</v>
      </c>
      <c r="F676" s="41" t="s">
        <v>1162</v>
      </c>
      <c r="G676" s="37" t="s">
        <v>1163</v>
      </c>
      <c r="H676" s="33">
        <v>32</v>
      </c>
      <c r="I676" s="46">
        <v>44</v>
      </c>
      <c r="J676" s="46">
        <v>0.71</v>
      </c>
      <c r="K676" s="47">
        <f t="shared" si="52"/>
        <v>22.72</v>
      </c>
    </row>
    <row r="677" customHeight="1" spans="1:11">
      <c r="A677" s="37" t="s">
        <v>1146</v>
      </c>
      <c r="B677" s="38" t="s">
        <v>634</v>
      </c>
      <c r="C677" s="39" t="s">
        <v>509</v>
      </c>
      <c r="D677" s="40" t="s">
        <v>510</v>
      </c>
      <c r="E677" s="39" t="s">
        <v>511</v>
      </c>
      <c r="F677" s="41" t="s">
        <v>512</v>
      </c>
      <c r="G677" s="7" t="s">
        <v>130</v>
      </c>
      <c r="H677" s="33">
        <v>45</v>
      </c>
      <c r="I677" s="46">
        <v>44</v>
      </c>
      <c r="J677" s="46">
        <v>0.71</v>
      </c>
      <c r="K677" s="47">
        <f t="shared" si="52"/>
        <v>31.95</v>
      </c>
    </row>
    <row r="678" customHeight="1" spans="1:11">
      <c r="A678" s="37" t="s">
        <v>1146</v>
      </c>
      <c r="B678" s="38" t="s">
        <v>634</v>
      </c>
      <c r="C678" s="41" t="s">
        <v>1082</v>
      </c>
      <c r="D678" s="40" t="s">
        <v>1083</v>
      </c>
      <c r="E678" s="39" t="s">
        <v>1084</v>
      </c>
      <c r="F678" s="41" t="s">
        <v>1085</v>
      </c>
      <c r="G678" s="109" t="s">
        <v>1036</v>
      </c>
      <c r="H678" s="33">
        <v>43.8</v>
      </c>
      <c r="I678" s="46">
        <v>44</v>
      </c>
      <c r="J678" s="46">
        <v>0.71</v>
      </c>
      <c r="K678" s="47">
        <f t="shared" si="52"/>
        <v>31.098</v>
      </c>
    </row>
    <row r="679" customHeight="1" spans="1:11">
      <c r="A679" s="37" t="s">
        <v>1146</v>
      </c>
      <c r="B679" s="38" t="s">
        <v>634</v>
      </c>
      <c r="C679" s="7" t="s">
        <v>612</v>
      </c>
      <c r="D679" s="8" t="s">
        <v>613</v>
      </c>
      <c r="E679" s="9" t="s">
        <v>614</v>
      </c>
      <c r="F679" s="8" t="s">
        <v>615</v>
      </c>
      <c r="G679" s="8" t="s">
        <v>616</v>
      </c>
      <c r="H679" s="33">
        <v>36</v>
      </c>
      <c r="I679" s="46">
        <v>44</v>
      </c>
      <c r="J679" s="46">
        <v>0.71</v>
      </c>
      <c r="K679" s="47">
        <f t="shared" si="52"/>
        <v>25.56</v>
      </c>
    </row>
    <row r="680" s="12" customFormat="1" customHeight="1" spans="1:11">
      <c r="A680" s="37" t="s">
        <v>1146</v>
      </c>
      <c r="B680" s="38" t="s">
        <v>634</v>
      </c>
      <c r="C680" s="34" t="s">
        <v>73</v>
      </c>
      <c r="D680" s="4"/>
      <c r="E680" s="4"/>
      <c r="F680" s="4"/>
      <c r="G680" s="4"/>
      <c r="H680" s="4"/>
      <c r="I680" s="48"/>
      <c r="J680" s="4"/>
      <c r="K680" s="49">
        <f>SUM(K670:K679)</f>
        <v>205.048</v>
      </c>
    </row>
    <row r="681" customHeight="1" spans="2:10">
      <c r="B681"/>
      <c r="I681" s="1"/>
      <c r="J681"/>
    </row>
    <row r="682" customHeight="1" spans="2:10">
      <c r="B682"/>
      <c r="I682" s="1"/>
      <c r="J682"/>
    </row>
    <row r="683" customHeight="1" spans="1:11">
      <c r="A683" s="37" t="s">
        <v>1164</v>
      </c>
      <c r="B683" s="38">
        <v>46</v>
      </c>
      <c r="C683" s="41" t="s">
        <v>1147</v>
      </c>
      <c r="D683" s="40"/>
      <c r="E683" s="41" t="s">
        <v>522</v>
      </c>
      <c r="F683" s="39"/>
      <c r="G683" s="40"/>
      <c r="H683" s="33"/>
      <c r="I683" s="46"/>
      <c r="J683" s="46"/>
      <c r="K683" s="47">
        <f t="shared" ref="K683:K692" si="53">J683*H683</f>
        <v>0</v>
      </c>
    </row>
    <row r="684" customHeight="1" spans="1:11">
      <c r="A684" s="37" t="s">
        <v>1164</v>
      </c>
      <c r="B684" s="38">
        <v>46</v>
      </c>
      <c r="C684" s="41" t="s">
        <v>1049</v>
      </c>
      <c r="D684" s="40" t="s">
        <v>1050</v>
      </c>
      <c r="E684" s="41" t="s">
        <v>1049</v>
      </c>
      <c r="F684" s="41" t="s">
        <v>1051</v>
      </c>
      <c r="G684" s="108" t="s">
        <v>206</v>
      </c>
      <c r="H684" s="33">
        <v>36</v>
      </c>
      <c r="I684" s="46">
        <v>46</v>
      </c>
      <c r="J684" s="46">
        <v>0.71</v>
      </c>
      <c r="K684" s="47">
        <f t="shared" si="53"/>
        <v>25.56</v>
      </c>
    </row>
    <row r="685" customHeight="1" spans="1:11">
      <c r="A685" s="37" t="s">
        <v>1164</v>
      </c>
      <c r="B685" s="38">
        <v>46</v>
      </c>
      <c r="C685" s="41" t="s">
        <v>1148</v>
      </c>
      <c r="D685" s="40"/>
      <c r="E685" s="41" t="s">
        <v>522</v>
      </c>
      <c r="F685" s="39"/>
      <c r="G685" s="40"/>
      <c r="H685" s="33"/>
      <c r="I685" s="46"/>
      <c r="J685" s="46"/>
      <c r="K685" s="47">
        <f t="shared" si="53"/>
        <v>0</v>
      </c>
    </row>
    <row r="686" customHeight="1" spans="1:11">
      <c r="A686" s="37" t="s">
        <v>1164</v>
      </c>
      <c r="B686" s="38">
        <v>46</v>
      </c>
      <c r="C686" s="41" t="s">
        <v>1149</v>
      </c>
      <c r="D686" s="40"/>
      <c r="E686" s="41" t="s">
        <v>522</v>
      </c>
      <c r="F686" s="39"/>
      <c r="G686" s="40"/>
      <c r="H686" s="33"/>
      <c r="I686" s="46"/>
      <c r="J686" s="46"/>
      <c r="K686" s="47">
        <f t="shared" si="53"/>
        <v>0</v>
      </c>
    </row>
    <row r="687" customHeight="1" spans="1:11">
      <c r="A687" s="37" t="s">
        <v>1164</v>
      </c>
      <c r="B687" s="38">
        <v>46</v>
      </c>
      <c r="C687" s="41" t="s">
        <v>1150</v>
      </c>
      <c r="D687" s="40" t="s">
        <v>1151</v>
      </c>
      <c r="E687" s="39" t="s">
        <v>1152</v>
      </c>
      <c r="F687" s="41" t="s">
        <v>1153</v>
      </c>
      <c r="G687" s="108" t="s">
        <v>206</v>
      </c>
      <c r="H687" s="33">
        <v>42</v>
      </c>
      <c r="I687" s="46">
        <v>46</v>
      </c>
      <c r="J687" s="46">
        <v>0.71</v>
      </c>
      <c r="K687" s="47">
        <f t="shared" si="53"/>
        <v>29.82</v>
      </c>
    </row>
    <row r="688" customHeight="1" spans="1:11">
      <c r="A688" s="37" t="s">
        <v>1164</v>
      </c>
      <c r="B688" s="38">
        <v>46</v>
      </c>
      <c r="C688" s="41" t="s">
        <v>1154</v>
      </c>
      <c r="D688" s="40" t="s">
        <v>1155</v>
      </c>
      <c r="E688" s="39" t="s">
        <v>1156</v>
      </c>
      <c r="F688" s="41" t="s">
        <v>1157</v>
      </c>
      <c r="G688" s="37" t="s">
        <v>147</v>
      </c>
      <c r="H688" s="33">
        <v>54</v>
      </c>
      <c r="I688" s="46">
        <v>46</v>
      </c>
      <c r="J688" s="46">
        <v>0.71</v>
      </c>
      <c r="K688" s="47">
        <f t="shared" si="53"/>
        <v>38.34</v>
      </c>
    </row>
    <row r="689" customHeight="1" spans="1:11">
      <c r="A689" s="37" t="s">
        <v>1164</v>
      </c>
      <c r="B689" s="38">
        <v>46</v>
      </c>
      <c r="C689" s="41" t="s">
        <v>1165</v>
      </c>
      <c r="D689" s="40">
        <v>0</v>
      </c>
      <c r="E689" s="41" t="s">
        <v>522</v>
      </c>
      <c r="F689" s="39"/>
      <c r="G689" s="40"/>
      <c r="H689" s="33"/>
      <c r="I689" s="46"/>
      <c r="J689" s="46"/>
      <c r="K689" s="47">
        <f t="shared" si="53"/>
        <v>0</v>
      </c>
    </row>
    <row r="690" customHeight="1" spans="1:11">
      <c r="A690" s="37" t="s">
        <v>1164</v>
      </c>
      <c r="B690" s="38">
        <v>46</v>
      </c>
      <c r="C690" s="39" t="s">
        <v>509</v>
      </c>
      <c r="D690" s="40" t="s">
        <v>510</v>
      </c>
      <c r="E690" s="39" t="s">
        <v>511</v>
      </c>
      <c r="F690" s="41" t="s">
        <v>512</v>
      </c>
      <c r="G690" s="7" t="s">
        <v>130</v>
      </c>
      <c r="H690" s="33">
        <v>45</v>
      </c>
      <c r="I690" s="46">
        <v>46</v>
      </c>
      <c r="J690" s="46">
        <v>0.71</v>
      </c>
      <c r="K690" s="47">
        <f t="shared" si="53"/>
        <v>31.95</v>
      </c>
    </row>
    <row r="691" customHeight="1" spans="1:11">
      <c r="A691" s="37" t="s">
        <v>1164</v>
      </c>
      <c r="B691" s="38">
        <v>46</v>
      </c>
      <c r="C691" s="39" t="s">
        <v>1166</v>
      </c>
      <c r="D691" s="40" t="s">
        <v>1167</v>
      </c>
      <c r="E691" s="39" t="s">
        <v>1168</v>
      </c>
      <c r="F691" s="41" t="s">
        <v>1169</v>
      </c>
      <c r="G691" s="37" t="s">
        <v>147</v>
      </c>
      <c r="H691" s="33">
        <v>48</v>
      </c>
      <c r="I691" s="46">
        <v>46</v>
      </c>
      <c r="J691" s="46">
        <v>0.71</v>
      </c>
      <c r="K691" s="47">
        <f t="shared" si="53"/>
        <v>34.08</v>
      </c>
    </row>
    <row r="692" customHeight="1" spans="1:11">
      <c r="A692" s="37" t="s">
        <v>1164</v>
      </c>
      <c r="B692" s="38">
        <v>46</v>
      </c>
      <c r="C692" s="7" t="s">
        <v>612</v>
      </c>
      <c r="D692" s="8" t="s">
        <v>613</v>
      </c>
      <c r="E692" s="9" t="s">
        <v>614</v>
      </c>
      <c r="F692" s="8" t="s">
        <v>615</v>
      </c>
      <c r="G692" s="8" t="s">
        <v>616</v>
      </c>
      <c r="H692" s="33">
        <v>36</v>
      </c>
      <c r="I692" s="46">
        <v>46</v>
      </c>
      <c r="J692" s="46">
        <v>0.71</v>
      </c>
      <c r="K692" s="47">
        <f t="shared" si="53"/>
        <v>25.56</v>
      </c>
    </row>
    <row r="693" s="12" customFormat="1" customHeight="1" spans="1:11">
      <c r="A693" s="37" t="s">
        <v>1164</v>
      </c>
      <c r="B693" s="38">
        <v>46</v>
      </c>
      <c r="C693" s="34" t="s">
        <v>73</v>
      </c>
      <c r="D693" s="4"/>
      <c r="E693" s="4"/>
      <c r="F693" s="4"/>
      <c r="G693" s="4"/>
      <c r="H693" s="4"/>
      <c r="I693" s="48"/>
      <c r="J693" s="4"/>
      <c r="K693" s="49"/>
    </row>
    <row r="694" customHeight="1" spans="2:10">
      <c r="B694"/>
      <c r="I694" s="1"/>
      <c r="J694"/>
    </row>
    <row r="695" customHeight="1" spans="2:10">
      <c r="B695"/>
      <c r="I695" s="1"/>
      <c r="J695"/>
    </row>
    <row r="696" customHeight="1" spans="2:10">
      <c r="B696"/>
      <c r="I696" s="1"/>
      <c r="J696"/>
    </row>
    <row r="697" customHeight="1" spans="1:11">
      <c r="A697" s="37" t="s">
        <v>1170</v>
      </c>
      <c r="B697" s="38" t="s">
        <v>1171</v>
      </c>
      <c r="C697" s="41" t="s">
        <v>1147</v>
      </c>
      <c r="D697" s="40"/>
      <c r="E697" s="41" t="s">
        <v>522</v>
      </c>
      <c r="F697" s="39"/>
      <c r="G697" s="40"/>
      <c r="H697" s="33"/>
      <c r="I697" s="46"/>
      <c r="J697" s="46"/>
      <c r="K697" s="47">
        <f t="shared" ref="K697:K706" si="54">J697*H697</f>
        <v>0</v>
      </c>
    </row>
    <row r="698" customHeight="1" spans="1:11">
      <c r="A698" s="37" t="s">
        <v>1170</v>
      </c>
      <c r="B698" s="38" t="s">
        <v>1171</v>
      </c>
      <c r="C698" s="41" t="s">
        <v>1049</v>
      </c>
      <c r="D698" s="40" t="s">
        <v>1050</v>
      </c>
      <c r="E698" s="41" t="s">
        <v>1049</v>
      </c>
      <c r="F698" s="41" t="s">
        <v>1051</v>
      </c>
      <c r="G698" s="108" t="s">
        <v>206</v>
      </c>
      <c r="H698" s="33">
        <v>36</v>
      </c>
      <c r="I698" s="46">
        <v>28</v>
      </c>
      <c r="J698" s="46">
        <v>0.71</v>
      </c>
      <c r="K698" s="47">
        <f t="shared" si="54"/>
        <v>25.56</v>
      </c>
    </row>
    <row r="699" customHeight="1" spans="1:11">
      <c r="A699" s="37" t="s">
        <v>1170</v>
      </c>
      <c r="B699" s="38" t="s">
        <v>1171</v>
      </c>
      <c r="C699" s="41" t="s">
        <v>1148</v>
      </c>
      <c r="D699" s="40"/>
      <c r="E699" s="41" t="s">
        <v>522</v>
      </c>
      <c r="F699" s="39"/>
      <c r="G699" s="40"/>
      <c r="H699" s="33"/>
      <c r="I699" s="46"/>
      <c r="J699" s="46"/>
      <c r="K699" s="47">
        <f t="shared" si="54"/>
        <v>0</v>
      </c>
    </row>
    <row r="700" customHeight="1" spans="1:11">
      <c r="A700" s="37" t="s">
        <v>1170</v>
      </c>
      <c r="B700" s="38" t="s">
        <v>1171</v>
      </c>
      <c r="C700" s="41" t="s">
        <v>1149</v>
      </c>
      <c r="D700" s="40"/>
      <c r="E700" s="41" t="s">
        <v>522</v>
      </c>
      <c r="F700" s="39"/>
      <c r="G700" s="40"/>
      <c r="H700" s="33"/>
      <c r="I700" s="46"/>
      <c r="J700" s="46"/>
      <c r="K700" s="47">
        <f t="shared" si="54"/>
        <v>0</v>
      </c>
    </row>
    <row r="701" customHeight="1" spans="1:11">
      <c r="A701" s="37" t="s">
        <v>1170</v>
      </c>
      <c r="B701" s="38" t="s">
        <v>1171</v>
      </c>
      <c r="C701" s="41" t="s">
        <v>1150</v>
      </c>
      <c r="D701" s="40" t="s">
        <v>1151</v>
      </c>
      <c r="E701" s="39" t="s">
        <v>1152</v>
      </c>
      <c r="F701" s="41" t="s">
        <v>1153</v>
      </c>
      <c r="G701" s="108" t="s">
        <v>206</v>
      </c>
      <c r="H701" s="33">
        <v>42</v>
      </c>
      <c r="I701" s="46">
        <v>28</v>
      </c>
      <c r="J701" s="46">
        <v>0.71</v>
      </c>
      <c r="K701" s="47">
        <f t="shared" si="54"/>
        <v>29.82</v>
      </c>
    </row>
    <row r="702" customHeight="1" spans="1:11">
      <c r="A702" s="37" t="s">
        <v>1170</v>
      </c>
      <c r="B702" s="38" t="s">
        <v>1171</v>
      </c>
      <c r="C702" s="41" t="s">
        <v>1154</v>
      </c>
      <c r="D702" s="40" t="s">
        <v>1155</v>
      </c>
      <c r="E702" s="39" t="s">
        <v>1156</v>
      </c>
      <c r="F702" s="41" t="s">
        <v>1157</v>
      </c>
      <c r="G702" s="37" t="s">
        <v>147</v>
      </c>
      <c r="H702" s="33">
        <v>54</v>
      </c>
      <c r="I702" s="46">
        <v>28</v>
      </c>
      <c r="J702" s="46">
        <v>0.71</v>
      </c>
      <c r="K702" s="47">
        <f t="shared" si="54"/>
        <v>38.34</v>
      </c>
    </row>
    <row r="703" customHeight="1" spans="1:11">
      <c r="A703" s="37" t="s">
        <v>1170</v>
      </c>
      <c r="B703" s="38" t="s">
        <v>1171</v>
      </c>
      <c r="C703" s="41" t="s">
        <v>1165</v>
      </c>
      <c r="D703" s="40">
        <v>0</v>
      </c>
      <c r="E703" s="41" t="s">
        <v>522</v>
      </c>
      <c r="F703" s="39"/>
      <c r="G703" s="40"/>
      <c r="H703" s="33"/>
      <c r="I703" s="46"/>
      <c r="J703" s="46"/>
      <c r="K703" s="47">
        <f t="shared" si="54"/>
        <v>0</v>
      </c>
    </row>
    <row r="704" customHeight="1" spans="1:11">
      <c r="A704" s="37" t="s">
        <v>1170</v>
      </c>
      <c r="B704" s="38" t="s">
        <v>1171</v>
      </c>
      <c r="C704" s="39" t="s">
        <v>509</v>
      </c>
      <c r="D704" s="40" t="s">
        <v>510</v>
      </c>
      <c r="E704" s="39" t="s">
        <v>511</v>
      </c>
      <c r="F704" s="41" t="s">
        <v>512</v>
      </c>
      <c r="G704" s="7" t="s">
        <v>130</v>
      </c>
      <c r="H704" s="33">
        <v>45</v>
      </c>
      <c r="I704" s="46">
        <v>28</v>
      </c>
      <c r="J704" s="46">
        <v>0.71</v>
      </c>
      <c r="K704" s="47">
        <f t="shared" si="54"/>
        <v>31.95</v>
      </c>
    </row>
    <row r="705" customHeight="1" spans="1:11">
      <c r="A705" s="37" t="s">
        <v>1170</v>
      </c>
      <c r="B705" s="38" t="s">
        <v>1171</v>
      </c>
      <c r="C705" s="39" t="s">
        <v>1166</v>
      </c>
      <c r="D705" s="40" t="s">
        <v>1167</v>
      </c>
      <c r="E705" s="39" t="s">
        <v>1168</v>
      </c>
      <c r="F705" s="41" t="s">
        <v>1169</v>
      </c>
      <c r="G705" s="37" t="s">
        <v>147</v>
      </c>
      <c r="H705" s="33">
        <v>48</v>
      </c>
      <c r="I705" s="46">
        <v>28</v>
      </c>
      <c r="J705" s="46">
        <v>0.71</v>
      </c>
      <c r="K705" s="47">
        <f t="shared" si="54"/>
        <v>34.08</v>
      </c>
    </row>
    <row r="706" customHeight="1" spans="1:11">
      <c r="A706" s="37" t="s">
        <v>1170</v>
      </c>
      <c r="B706" s="38" t="s">
        <v>1171</v>
      </c>
      <c r="C706" s="7" t="s">
        <v>612</v>
      </c>
      <c r="D706" s="8" t="s">
        <v>613</v>
      </c>
      <c r="E706" s="9" t="s">
        <v>614</v>
      </c>
      <c r="F706" s="8" t="s">
        <v>615</v>
      </c>
      <c r="G706" s="8" t="s">
        <v>616</v>
      </c>
      <c r="H706" s="33">
        <v>36</v>
      </c>
      <c r="I706" s="46">
        <v>28</v>
      </c>
      <c r="J706" s="46">
        <v>0.71</v>
      </c>
      <c r="K706" s="47">
        <f t="shared" si="54"/>
        <v>25.56</v>
      </c>
    </row>
    <row r="707" s="12" customFormat="1" customHeight="1" spans="1:11">
      <c r="A707" s="37" t="s">
        <v>1170</v>
      </c>
      <c r="B707" s="38" t="s">
        <v>1171</v>
      </c>
      <c r="C707" s="34" t="s">
        <v>73</v>
      </c>
      <c r="D707" s="4"/>
      <c r="E707" s="4"/>
      <c r="F707" s="4"/>
      <c r="G707" s="4"/>
      <c r="H707" s="4"/>
      <c r="I707" s="48"/>
      <c r="J707" s="4"/>
      <c r="K707" s="49">
        <f>SUM(K698:K706)</f>
        <v>185.31</v>
      </c>
    </row>
    <row r="708" customHeight="1" spans="2:10">
      <c r="B708"/>
      <c r="I708" s="1"/>
      <c r="J708"/>
    </row>
    <row r="709" customHeight="1" spans="2:10">
      <c r="B709"/>
      <c r="I709" s="1"/>
      <c r="J709"/>
    </row>
    <row r="710" customHeight="1" spans="2:10">
      <c r="B710"/>
      <c r="I710" s="1"/>
      <c r="J710"/>
    </row>
    <row r="711" customHeight="1" spans="1:11">
      <c r="A711" s="37" t="s">
        <v>1172</v>
      </c>
      <c r="B711" s="38" t="s">
        <v>1059</v>
      </c>
      <c r="C711" s="39" t="s">
        <v>1028</v>
      </c>
      <c r="D711" s="40" t="s">
        <v>1029</v>
      </c>
      <c r="E711" s="41" t="s">
        <v>1030</v>
      </c>
      <c r="F711" s="41" t="s">
        <v>1031</v>
      </c>
      <c r="G711" s="108" t="s">
        <v>206</v>
      </c>
      <c r="H711" s="33">
        <v>55</v>
      </c>
      <c r="I711" s="46">
        <v>24</v>
      </c>
      <c r="J711" s="46">
        <v>0.71</v>
      </c>
      <c r="K711" s="47">
        <f t="shared" ref="K711:K720" si="55">J711*H711</f>
        <v>39.05</v>
      </c>
    </row>
    <row r="712" customHeight="1" spans="1:11">
      <c r="A712" s="37" t="s">
        <v>1172</v>
      </c>
      <c r="B712" s="38" t="s">
        <v>1059</v>
      </c>
      <c r="C712" s="41" t="s">
        <v>1045</v>
      </c>
      <c r="D712" s="40" t="s">
        <v>1046</v>
      </c>
      <c r="E712" s="41" t="s">
        <v>1047</v>
      </c>
      <c r="F712" s="41" t="s">
        <v>1048</v>
      </c>
      <c r="G712" s="108" t="s">
        <v>206</v>
      </c>
      <c r="H712" s="33">
        <v>36</v>
      </c>
      <c r="I712" s="46">
        <v>24</v>
      </c>
      <c r="J712" s="46">
        <v>0.71</v>
      </c>
      <c r="K712" s="47">
        <f t="shared" si="55"/>
        <v>25.56</v>
      </c>
    </row>
    <row r="713" customHeight="1" spans="1:11">
      <c r="A713" s="37" t="s">
        <v>1172</v>
      </c>
      <c r="B713" s="38" t="s">
        <v>1059</v>
      </c>
      <c r="C713" s="41" t="s">
        <v>1060</v>
      </c>
      <c r="D713" s="40" t="s">
        <v>1061</v>
      </c>
      <c r="E713" s="39" t="s">
        <v>1062</v>
      </c>
      <c r="F713" s="41" t="s">
        <v>1063</v>
      </c>
      <c r="G713" s="37" t="s">
        <v>159</v>
      </c>
      <c r="H713" s="33">
        <v>33</v>
      </c>
      <c r="I713" s="46">
        <v>24</v>
      </c>
      <c r="J713" s="46">
        <v>0.71</v>
      </c>
      <c r="K713" s="47">
        <f t="shared" si="55"/>
        <v>23.43</v>
      </c>
    </row>
    <row r="714" customHeight="1" spans="1:11">
      <c r="A714" s="37" t="s">
        <v>1172</v>
      </c>
      <c r="B714" s="38" t="s">
        <v>1059</v>
      </c>
      <c r="C714" s="41" t="s">
        <v>1064</v>
      </c>
      <c r="D714" s="40" t="s">
        <v>1065</v>
      </c>
      <c r="E714" s="41" t="s">
        <v>1064</v>
      </c>
      <c r="F714" s="41" t="s">
        <v>1066</v>
      </c>
      <c r="G714" s="37" t="s">
        <v>22</v>
      </c>
      <c r="H714" s="33">
        <v>33</v>
      </c>
      <c r="I714" s="46">
        <v>24</v>
      </c>
      <c r="J714" s="46">
        <v>0.76</v>
      </c>
      <c r="K714" s="47">
        <f t="shared" si="55"/>
        <v>25.08</v>
      </c>
    </row>
    <row r="715" customHeight="1" spans="1:11">
      <c r="A715" s="37" t="s">
        <v>1172</v>
      </c>
      <c r="B715" s="38" t="s">
        <v>1059</v>
      </c>
      <c r="C715" s="41" t="s">
        <v>1067</v>
      </c>
      <c r="D715" s="40">
        <v>0</v>
      </c>
      <c r="E715" s="41" t="s">
        <v>522</v>
      </c>
      <c r="F715" s="39"/>
      <c r="G715" s="40"/>
      <c r="H715" s="33"/>
      <c r="I715" s="46"/>
      <c r="J715" s="46"/>
      <c r="K715" s="47">
        <f t="shared" si="55"/>
        <v>0</v>
      </c>
    </row>
    <row r="716" customHeight="1" spans="1:11">
      <c r="A716" s="37" t="s">
        <v>1172</v>
      </c>
      <c r="B716" s="38" t="s">
        <v>1059</v>
      </c>
      <c r="C716" s="41" t="s">
        <v>1068</v>
      </c>
      <c r="D716" s="40" t="s">
        <v>1069</v>
      </c>
      <c r="E716" s="41" t="s">
        <v>1068</v>
      </c>
      <c r="F716" s="41" t="s">
        <v>1070</v>
      </c>
      <c r="G716" s="108" t="s">
        <v>206</v>
      </c>
      <c r="H716" s="33">
        <v>25</v>
      </c>
      <c r="I716" s="46">
        <v>24</v>
      </c>
      <c r="J716" s="46">
        <v>0.71</v>
      </c>
      <c r="K716" s="47">
        <f t="shared" si="55"/>
        <v>17.75</v>
      </c>
    </row>
    <row r="717" customHeight="1" spans="1:11">
      <c r="A717" s="37" t="s">
        <v>1172</v>
      </c>
      <c r="B717" s="38" t="s">
        <v>1059</v>
      </c>
      <c r="C717" s="41" t="s">
        <v>1071</v>
      </c>
      <c r="D717" s="40" t="s">
        <v>1072</v>
      </c>
      <c r="E717" s="41" t="s">
        <v>1073</v>
      </c>
      <c r="F717" s="41" t="s">
        <v>1070</v>
      </c>
      <c r="G717" s="108" t="s">
        <v>206</v>
      </c>
      <c r="H717" s="33">
        <v>29.9</v>
      </c>
      <c r="I717" s="46">
        <v>24</v>
      </c>
      <c r="J717" s="46">
        <v>0.71</v>
      </c>
      <c r="K717" s="47">
        <f t="shared" si="55"/>
        <v>21.229</v>
      </c>
    </row>
    <row r="718" customHeight="1" spans="1:11">
      <c r="A718" s="37" t="s">
        <v>1172</v>
      </c>
      <c r="B718" s="38" t="s">
        <v>1059</v>
      </c>
      <c r="C718" s="41" t="s">
        <v>1074</v>
      </c>
      <c r="D718" s="40" t="s">
        <v>1075</v>
      </c>
      <c r="E718" s="41" t="s">
        <v>1076</v>
      </c>
      <c r="F718" s="41" t="s">
        <v>1077</v>
      </c>
      <c r="G718" s="37" t="s">
        <v>17</v>
      </c>
      <c r="H718" s="33">
        <v>28</v>
      </c>
      <c r="I718" s="46">
        <v>24</v>
      </c>
      <c r="J718" s="46">
        <v>0.71</v>
      </c>
      <c r="K718" s="47">
        <f t="shared" si="55"/>
        <v>19.88</v>
      </c>
    </row>
    <row r="719" customHeight="1" spans="1:11">
      <c r="A719" s="37" t="s">
        <v>1172</v>
      </c>
      <c r="B719" s="38" t="s">
        <v>1059</v>
      </c>
      <c r="C719" s="41" t="s">
        <v>1052</v>
      </c>
      <c r="D719" s="40" t="s">
        <v>1053</v>
      </c>
      <c r="E719" s="41" t="s">
        <v>1054</v>
      </c>
      <c r="F719" s="41" t="s">
        <v>1055</v>
      </c>
      <c r="G719" s="108" t="s">
        <v>206</v>
      </c>
      <c r="H719" s="33">
        <v>69</v>
      </c>
      <c r="I719" s="46">
        <v>24</v>
      </c>
      <c r="J719" s="46">
        <v>0.71</v>
      </c>
      <c r="K719" s="47">
        <f t="shared" si="55"/>
        <v>48.99</v>
      </c>
    </row>
    <row r="720" customHeight="1" spans="1:11">
      <c r="A720" s="37" t="s">
        <v>1172</v>
      </c>
      <c r="B720" s="38" t="s">
        <v>1059</v>
      </c>
      <c r="C720" s="7" t="s">
        <v>612</v>
      </c>
      <c r="D720" s="8" t="s">
        <v>613</v>
      </c>
      <c r="E720" s="9" t="s">
        <v>614</v>
      </c>
      <c r="F720" s="8" t="s">
        <v>615</v>
      </c>
      <c r="G720" s="8" t="s">
        <v>616</v>
      </c>
      <c r="H720" s="33">
        <v>36</v>
      </c>
      <c r="I720" s="46">
        <v>24</v>
      </c>
      <c r="J720" s="46">
        <v>0.71</v>
      </c>
      <c r="K720" s="47">
        <f t="shared" si="55"/>
        <v>25.56</v>
      </c>
    </row>
    <row r="721" s="12" customFormat="1" customHeight="1" spans="1:11">
      <c r="A721" s="37" t="s">
        <v>1172</v>
      </c>
      <c r="B721" s="38" t="s">
        <v>1059</v>
      </c>
      <c r="C721" s="34" t="s">
        <v>73</v>
      </c>
      <c r="D721" s="4"/>
      <c r="E721" s="4"/>
      <c r="F721" s="4"/>
      <c r="G721" s="4"/>
      <c r="H721" s="4"/>
      <c r="I721" s="48"/>
      <c r="J721" s="4"/>
      <c r="K721" s="49">
        <f>SUM(K711:K720)</f>
        <v>246.529</v>
      </c>
    </row>
    <row r="722" customHeight="1" spans="2:10">
      <c r="B722"/>
      <c r="I722" s="1"/>
      <c r="J722"/>
    </row>
    <row r="723" customHeight="1" spans="2:10">
      <c r="B723"/>
      <c r="I723" s="1"/>
      <c r="J723"/>
    </row>
    <row r="724" customHeight="1" spans="1:11">
      <c r="A724" s="23" t="s">
        <v>1173</v>
      </c>
      <c r="B724" s="55" t="s">
        <v>1174</v>
      </c>
      <c r="C724" s="67" t="s">
        <v>1175</v>
      </c>
      <c r="D724" s="67" t="s">
        <v>1176</v>
      </c>
      <c r="E724" s="25" t="s">
        <v>1177</v>
      </c>
      <c r="F724" s="23" t="s">
        <v>1178</v>
      </c>
      <c r="G724" s="23" t="s">
        <v>1179</v>
      </c>
      <c r="H724" s="122">
        <v>42</v>
      </c>
      <c r="I724" s="55">
        <v>45</v>
      </c>
      <c r="J724" s="46">
        <v>0.71</v>
      </c>
      <c r="K724" s="47">
        <f t="shared" ref="K724:K730" si="56">J724*H724</f>
        <v>29.82</v>
      </c>
    </row>
    <row r="725" customHeight="1" spans="1:11">
      <c r="A725" s="23" t="s">
        <v>1173</v>
      </c>
      <c r="B725" s="55" t="s">
        <v>1174</v>
      </c>
      <c r="C725" s="23" t="s">
        <v>1180</v>
      </c>
      <c r="D725" s="67" t="s">
        <v>1181</v>
      </c>
      <c r="E725" s="25" t="s">
        <v>1182</v>
      </c>
      <c r="F725" s="23" t="s">
        <v>1183</v>
      </c>
      <c r="G725" s="26" t="s">
        <v>842</v>
      </c>
      <c r="H725" s="122">
        <v>57</v>
      </c>
      <c r="I725" s="55">
        <v>45</v>
      </c>
      <c r="J725" s="46">
        <v>0.71</v>
      </c>
      <c r="K725" s="47">
        <f t="shared" si="56"/>
        <v>40.47</v>
      </c>
    </row>
    <row r="726" customHeight="1" spans="1:11">
      <c r="A726" s="23" t="s">
        <v>1173</v>
      </c>
      <c r="B726" s="55" t="s">
        <v>1174</v>
      </c>
      <c r="C726" s="23" t="s">
        <v>1184</v>
      </c>
      <c r="D726" s="67" t="s">
        <v>1185</v>
      </c>
      <c r="E726" s="25" t="s">
        <v>1186</v>
      </c>
      <c r="F726" s="23" t="s">
        <v>1187</v>
      </c>
      <c r="G726" s="26" t="s">
        <v>130</v>
      </c>
      <c r="H726" s="122">
        <v>43</v>
      </c>
      <c r="I726" s="55">
        <v>45</v>
      </c>
      <c r="J726" s="46">
        <v>0.71</v>
      </c>
      <c r="K726" s="47">
        <f t="shared" si="56"/>
        <v>30.53</v>
      </c>
    </row>
    <row r="727" customHeight="1" spans="1:11">
      <c r="A727" s="23" t="s">
        <v>1173</v>
      </c>
      <c r="B727" s="55" t="s">
        <v>1174</v>
      </c>
      <c r="C727" s="23" t="s">
        <v>1188</v>
      </c>
      <c r="D727" s="67" t="s">
        <v>1189</v>
      </c>
      <c r="E727" s="25" t="s">
        <v>1190</v>
      </c>
      <c r="F727" s="23" t="s">
        <v>1191</v>
      </c>
      <c r="G727" s="23" t="s">
        <v>1192</v>
      </c>
      <c r="H727" s="122">
        <v>49</v>
      </c>
      <c r="I727" s="55">
        <v>45</v>
      </c>
      <c r="J727" s="46">
        <v>0.71</v>
      </c>
      <c r="K727" s="47">
        <f t="shared" si="56"/>
        <v>34.79</v>
      </c>
    </row>
    <row r="728" customHeight="1" spans="1:11">
      <c r="A728" s="23" t="s">
        <v>1173</v>
      </c>
      <c r="B728" s="55" t="s">
        <v>1174</v>
      </c>
      <c r="C728" s="23" t="s">
        <v>1193</v>
      </c>
      <c r="D728" s="67" t="s">
        <v>1194</v>
      </c>
      <c r="E728" s="25" t="s">
        <v>1195</v>
      </c>
      <c r="F728" s="23" t="s">
        <v>1196</v>
      </c>
      <c r="G728" s="23" t="s">
        <v>57</v>
      </c>
      <c r="H728" s="122">
        <v>48</v>
      </c>
      <c r="I728" s="55">
        <v>45</v>
      </c>
      <c r="J728" s="46">
        <v>0.71</v>
      </c>
      <c r="K728" s="47">
        <f t="shared" si="56"/>
        <v>34.08</v>
      </c>
    </row>
    <row r="729" customHeight="1" spans="1:11">
      <c r="A729" s="23" t="s">
        <v>1173</v>
      </c>
      <c r="B729" s="55" t="s">
        <v>1174</v>
      </c>
      <c r="C729" s="23" t="s">
        <v>1197</v>
      </c>
      <c r="D729" s="54" t="s">
        <v>1198</v>
      </c>
      <c r="E729" s="25" t="s">
        <v>1199</v>
      </c>
      <c r="F729" s="23" t="s">
        <v>1200</v>
      </c>
      <c r="G729" s="21" t="s">
        <v>630</v>
      </c>
      <c r="H729" s="33">
        <v>45</v>
      </c>
      <c r="I729" s="55">
        <v>45</v>
      </c>
      <c r="J729" s="46">
        <v>0.71</v>
      </c>
      <c r="K729" s="47">
        <f t="shared" si="56"/>
        <v>31.95</v>
      </c>
    </row>
    <row r="730" customHeight="1" spans="1:11">
      <c r="A730" s="23" t="s">
        <v>1173</v>
      </c>
      <c r="B730" s="55" t="s">
        <v>1174</v>
      </c>
      <c r="C730" s="7" t="s">
        <v>612</v>
      </c>
      <c r="D730" s="8" t="s">
        <v>613</v>
      </c>
      <c r="E730" s="9" t="s">
        <v>614</v>
      </c>
      <c r="F730" s="8" t="s">
        <v>615</v>
      </c>
      <c r="G730" s="8" t="s">
        <v>616</v>
      </c>
      <c r="H730" s="33">
        <v>36</v>
      </c>
      <c r="I730" s="55">
        <v>45</v>
      </c>
      <c r="J730" s="46">
        <v>0.71</v>
      </c>
      <c r="K730" s="47">
        <f t="shared" si="56"/>
        <v>25.56</v>
      </c>
    </row>
    <row r="731" s="12" customFormat="1" customHeight="1" spans="1:11">
      <c r="A731" s="23" t="s">
        <v>1173</v>
      </c>
      <c r="B731" s="55" t="s">
        <v>1174</v>
      </c>
      <c r="C731" s="34" t="s">
        <v>73</v>
      </c>
      <c r="D731" s="4"/>
      <c r="E731" s="4"/>
      <c r="F731" s="4"/>
      <c r="G731" s="4"/>
      <c r="H731" s="4"/>
      <c r="I731" s="48"/>
      <c r="J731" s="4"/>
      <c r="K731" s="49">
        <f>SUM(K724:K730)</f>
        <v>227.2</v>
      </c>
    </row>
    <row r="732" customHeight="1" spans="2:10">
      <c r="B732"/>
      <c r="I732" s="1"/>
      <c r="J732"/>
    </row>
    <row r="733" customHeight="1" spans="2:10">
      <c r="B733"/>
      <c r="I733" s="1"/>
      <c r="J733"/>
    </row>
    <row r="734" customHeight="1" spans="1:11">
      <c r="A734" s="23" t="s">
        <v>1201</v>
      </c>
      <c r="B734" s="55" t="s">
        <v>1057</v>
      </c>
      <c r="C734" s="67" t="s">
        <v>1175</v>
      </c>
      <c r="D734" s="67" t="s">
        <v>1176</v>
      </c>
      <c r="E734" s="25" t="s">
        <v>1177</v>
      </c>
      <c r="F734" s="23" t="s">
        <v>1178</v>
      </c>
      <c r="G734" s="23" t="s">
        <v>1179</v>
      </c>
      <c r="H734" s="122">
        <v>42</v>
      </c>
      <c r="I734" s="55">
        <v>46</v>
      </c>
      <c r="J734" s="46">
        <v>0.71</v>
      </c>
      <c r="K734" s="47">
        <f t="shared" ref="K734:K740" si="57">J734*H734</f>
        <v>29.82</v>
      </c>
    </row>
    <row r="735" customHeight="1" spans="1:11">
      <c r="A735" s="23" t="s">
        <v>1201</v>
      </c>
      <c r="B735" s="55" t="s">
        <v>1057</v>
      </c>
      <c r="C735" s="23" t="s">
        <v>1180</v>
      </c>
      <c r="D735" s="67" t="s">
        <v>1181</v>
      </c>
      <c r="E735" s="25" t="s">
        <v>1182</v>
      </c>
      <c r="F735" s="23" t="s">
        <v>1183</v>
      </c>
      <c r="G735" s="26" t="s">
        <v>842</v>
      </c>
      <c r="H735" s="122">
        <v>57</v>
      </c>
      <c r="I735" s="55">
        <v>46</v>
      </c>
      <c r="J735" s="46">
        <v>0.71</v>
      </c>
      <c r="K735" s="47">
        <f t="shared" si="57"/>
        <v>40.47</v>
      </c>
    </row>
    <row r="736" customHeight="1" spans="1:11">
      <c r="A736" s="23" t="s">
        <v>1201</v>
      </c>
      <c r="B736" s="55" t="s">
        <v>1057</v>
      </c>
      <c r="C736" s="23" t="s">
        <v>1184</v>
      </c>
      <c r="D736" s="67" t="s">
        <v>1185</v>
      </c>
      <c r="E736" s="25" t="s">
        <v>1186</v>
      </c>
      <c r="F736" s="23" t="s">
        <v>1187</v>
      </c>
      <c r="G736" s="26" t="s">
        <v>130</v>
      </c>
      <c r="H736" s="122">
        <v>43</v>
      </c>
      <c r="I736" s="55">
        <v>46</v>
      </c>
      <c r="J736" s="46">
        <v>0.71</v>
      </c>
      <c r="K736" s="47">
        <f t="shared" si="57"/>
        <v>30.53</v>
      </c>
    </row>
    <row r="737" customHeight="1" spans="1:11">
      <c r="A737" s="23" t="s">
        <v>1201</v>
      </c>
      <c r="B737" s="55" t="s">
        <v>1057</v>
      </c>
      <c r="C737" s="23" t="s">
        <v>1188</v>
      </c>
      <c r="D737" s="67" t="s">
        <v>1189</v>
      </c>
      <c r="E737" s="25" t="s">
        <v>1190</v>
      </c>
      <c r="F737" s="23" t="s">
        <v>1191</v>
      </c>
      <c r="G737" s="23" t="s">
        <v>1192</v>
      </c>
      <c r="H737" s="122">
        <v>49</v>
      </c>
      <c r="I737" s="55">
        <v>46</v>
      </c>
      <c r="J737" s="46">
        <v>0.71</v>
      </c>
      <c r="K737" s="47">
        <f t="shared" si="57"/>
        <v>34.79</v>
      </c>
    </row>
    <row r="738" customHeight="1" spans="1:11">
      <c r="A738" s="23" t="s">
        <v>1201</v>
      </c>
      <c r="B738" s="55" t="s">
        <v>1057</v>
      </c>
      <c r="C738" s="23" t="s">
        <v>1193</v>
      </c>
      <c r="D738" s="67" t="s">
        <v>1194</v>
      </c>
      <c r="E738" s="25" t="s">
        <v>1195</v>
      </c>
      <c r="F738" s="23" t="s">
        <v>1196</v>
      </c>
      <c r="G738" s="23" t="s">
        <v>57</v>
      </c>
      <c r="H738" s="122">
        <v>48</v>
      </c>
      <c r="I738" s="55">
        <v>46</v>
      </c>
      <c r="J738" s="46">
        <v>0.71</v>
      </c>
      <c r="K738" s="47">
        <f t="shared" si="57"/>
        <v>34.08</v>
      </c>
    </row>
    <row r="739" customHeight="1" spans="1:11">
      <c r="A739" s="23" t="s">
        <v>1201</v>
      </c>
      <c r="B739" s="55" t="s">
        <v>1057</v>
      </c>
      <c r="C739" s="23" t="s">
        <v>1197</v>
      </c>
      <c r="D739" s="54" t="s">
        <v>1198</v>
      </c>
      <c r="E739" s="25" t="s">
        <v>1199</v>
      </c>
      <c r="F739" s="23" t="s">
        <v>1200</v>
      </c>
      <c r="G739" s="21" t="s">
        <v>630</v>
      </c>
      <c r="H739" s="33">
        <v>45</v>
      </c>
      <c r="I739" s="55">
        <v>46</v>
      </c>
      <c r="J739" s="46">
        <v>0.71</v>
      </c>
      <c r="K739" s="47">
        <f t="shared" si="57"/>
        <v>31.95</v>
      </c>
    </row>
    <row r="740" customHeight="1" spans="1:11">
      <c r="A740" s="23" t="s">
        <v>1201</v>
      </c>
      <c r="B740" s="55" t="s">
        <v>1057</v>
      </c>
      <c r="C740" s="7" t="s">
        <v>612</v>
      </c>
      <c r="D740" s="8" t="s">
        <v>613</v>
      </c>
      <c r="E740" s="9" t="s">
        <v>614</v>
      </c>
      <c r="F740" s="8" t="s">
        <v>615</v>
      </c>
      <c r="G740" s="8" t="s">
        <v>616</v>
      </c>
      <c r="H740" s="33">
        <v>36</v>
      </c>
      <c r="I740" s="55">
        <v>46</v>
      </c>
      <c r="J740" s="46">
        <v>0.71</v>
      </c>
      <c r="K740" s="47">
        <f t="shared" si="57"/>
        <v>25.56</v>
      </c>
    </row>
    <row r="741" s="12" customFormat="1" customHeight="1" spans="1:11">
      <c r="A741" s="23" t="s">
        <v>1201</v>
      </c>
      <c r="B741" s="55" t="s">
        <v>1057</v>
      </c>
      <c r="C741" s="34" t="s">
        <v>73</v>
      </c>
      <c r="D741" s="4"/>
      <c r="E741" s="4"/>
      <c r="F741" s="4"/>
      <c r="G741" s="4"/>
      <c r="H741" s="4"/>
      <c r="I741" s="48"/>
      <c r="J741" s="4"/>
      <c r="K741" s="49">
        <f>SUM(K734:K740)</f>
        <v>227.2</v>
      </c>
    </row>
    <row r="742" customHeight="1" spans="2:10">
      <c r="B742"/>
      <c r="I742" s="1"/>
      <c r="J742"/>
    </row>
    <row r="743" customHeight="1" spans="2:10">
      <c r="B743"/>
      <c r="I743" s="1"/>
      <c r="J743"/>
    </row>
    <row r="744" customHeight="1" spans="2:10">
      <c r="B744"/>
      <c r="I744" s="1"/>
      <c r="J744"/>
    </row>
    <row r="745" customHeight="1" spans="1:11">
      <c r="A745" s="23" t="s">
        <v>1202</v>
      </c>
      <c r="B745" s="55">
        <v>31</v>
      </c>
      <c r="C745" s="67" t="s">
        <v>1175</v>
      </c>
      <c r="D745" s="67" t="s">
        <v>1176</v>
      </c>
      <c r="E745" s="25" t="s">
        <v>1177</v>
      </c>
      <c r="F745" s="23" t="s">
        <v>1178</v>
      </c>
      <c r="G745" s="23" t="s">
        <v>1179</v>
      </c>
      <c r="H745" s="122">
        <v>42</v>
      </c>
      <c r="I745" s="55">
        <v>31</v>
      </c>
      <c r="J745" s="46">
        <v>0.71</v>
      </c>
      <c r="K745" s="47">
        <f t="shared" ref="K745:K751" si="58">J745*H745</f>
        <v>29.82</v>
      </c>
    </row>
    <row r="746" customHeight="1" spans="1:11">
      <c r="A746" s="23" t="s">
        <v>1202</v>
      </c>
      <c r="B746" s="55">
        <v>31</v>
      </c>
      <c r="C746" s="23" t="s">
        <v>1180</v>
      </c>
      <c r="D746" s="67" t="s">
        <v>1181</v>
      </c>
      <c r="E746" s="25" t="s">
        <v>1182</v>
      </c>
      <c r="F746" s="23" t="s">
        <v>1183</v>
      </c>
      <c r="G746" s="26" t="s">
        <v>842</v>
      </c>
      <c r="H746" s="122">
        <v>57</v>
      </c>
      <c r="I746" s="55">
        <v>31</v>
      </c>
      <c r="J746" s="46">
        <v>0.71</v>
      </c>
      <c r="K746" s="47">
        <f t="shared" si="58"/>
        <v>40.47</v>
      </c>
    </row>
    <row r="747" customHeight="1" spans="1:11">
      <c r="A747" s="23" t="s">
        <v>1202</v>
      </c>
      <c r="B747" s="55">
        <v>31</v>
      </c>
      <c r="C747" s="23" t="s">
        <v>1184</v>
      </c>
      <c r="D747" s="67" t="s">
        <v>1185</v>
      </c>
      <c r="E747" s="25" t="s">
        <v>1186</v>
      </c>
      <c r="F747" s="23" t="s">
        <v>1187</v>
      </c>
      <c r="G747" s="26" t="s">
        <v>130</v>
      </c>
      <c r="H747" s="122">
        <v>43</v>
      </c>
      <c r="I747" s="55">
        <v>31</v>
      </c>
      <c r="J747" s="46">
        <v>0.71</v>
      </c>
      <c r="K747" s="47">
        <f t="shared" si="58"/>
        <v>30.53</v>
      </c>
    </row>
    <row r="748" customHeight="1" spans="1:11">
      <c r="A748" s="23" t="s">
        <v>1202</v>
      </c>
      <c r="B748" s="55">
        <v>31</v>
      </c>
      <c r="C748" s="23" t="s">
        <v>1188</v>
      </c>
      <c r="D748" s="67" t="s">
        <v>1189</v>
      </c>
      <c r="E748" s="25" t="s">
        <v>1190</v>
      </c>
      <c r="F748" s="23" t="s">
        <v>1191</v>
      </c>
      <c r="G748" s="23" t="s">
        <v>1192</v>
      </c>
      <c r="H748" s="122">
        <v>49</v>
      </c>
      <c r="I748" s="55">
        <v>31</v>
      </c>
      <c r="J748" s="46">
        <v>0.71</v>
      </c>
      <c r="K748" s="47">
        <f t="shared" si="58"/>
        <v>34.79</v>
      </c>
    </row>
    <row r="749" customHeight="1" spans="1:11">
      <c r="A749" s="23" t="s">
        <v>1202</v>
      </c>
      <c r="B749" s="55">
        <v>31</v>
      </c>
      <c r="C749" s="23" t="s">
        <v>1193</v>
      </c>
      <c r="D749" s="67" t="s">
        <v>1194</v>
      </c>
      <c r="E749" s="25" t="s">
        <v>1195</v>
      </c>
      <c r="F749" s="23" t="s">
        <v>1196</v>
      </c>
      <c r="G749" s="23" t="s">
        <v>57</v>
      </c>
      <c r="H749" s="122">
        <v>48</v>
      </c>
      <c r="I749" s="55">
        <v>31</v>
      </c>
      <c r="J749" s="46">
        <v>0.71</v>
      </c>
      <c r="K749" s="47">
        <f t="shared" si="58"/>
        <v>34.08</v>
      </c>
    </row>
    <row r="750" customHeight="1" spans="1:11">
      <c r="A750" s="23" t="s">
        <v>1202</v>
      </c>
      <c r="B750" s="55">
        <v>31</v>
      </c>
      <c r="C750" s="23" t="s">
        <v>1197</v>
      </c>
      <c r="D750" s="54" t="s">
        <v>1198</v>
      </c>
      <c r="E750" s="25" t="s">
        <v>1197</v>
      </c>
      <c r="F750" s="23" t="s">
        <v>1200</v>
      </c>
      <c r="G750" s="21" t="s">
        <v>630</v>
      </c>
      <c r="H750" s="33">
        <v>45</v>
      </c>
      <c r="I750" s="92">
        <v>31</v>
      </c>
      <c r="J750" s="46">
        <v>0.71</v>
      </c>
      <c r="K750" s="47">
        <f t="shared" si="58"/>
        <v>31.95</v>
      </c>
    </row>
    <row r="751" customHeight="1" spans="1:11">
      <c r="A751" s="23" t="s">
        <v>1202</v>
      </c>
      <c r="B751" s="55">
        <v>30</v>
      </c>
      <c r="C751" s="7" t="s">
        <v>612</v>
      </c>
      <c r="D751" s="8" t="s">
        <v>613</v>
      </c>
      <c r="E751" s="9" t="s">
        <v>614</v>
      </c>
      <c r="F751" s="8" t="s">
        <v>615</v>
      </c>
      <c r="G751" s="8" t="s">
        <v>616</v>
      </c>
      <c r="H751" s="33">
        <v>36</v>
      </c>
      <c r="I751" s="46">
        <v>30</v>
      </c>
      <c r="J751" s="46">
        <v>0.71</v>
      </c>
      <c r="K751" s="47">
        <f t="shared" si="58"/>
        <v>25.56</v>
      </c>
    </row>
    <row r="752" s="12" customFormat="1" customHeight="1" spans="1:11">
      <c r="A752" s="23" t="s">
        <v>1202</v>
      </c>
      <c r="B752" s="55">
        <v>31</v>
      </c>
      <c r="C752" s="34" t="s">
        <v>73</v>
      </c>
      <c r="D752" s="4"/>
      <c r="E752" s="4"/>
      <c r="F752" s="4"/>
      <c r="G752" s="4"/>
      <c r="H752" s="4"/>
      <c r="I752" s="48"/>
      <c r="J752" s="4"/>
      <c r="K752" s="49">
        <f>SUM(K745:K751)</f>
        <v>227.2</v>
      </c>
    </row>
    <row r="753" customHeight="1" spans="2:10">
      <c r="B753"/>
      <c r="I753" s="1"/>
      <c r="J753"/>
    </row>
    <row r="754" customHeight="1" spans="2:10">
      <c r="B754"/>
      <c r="I754" s="1"/>
      <c r="J754"/>
    </row>
    <row r="755" customHeight="1" spans="1:11">
      <c r="A755" s="23" t="s">
        <v>1203</v>
      </c>
      <c r="B755" s="55">
        <v>30</v>
      </c>
      <c r="C755" s="67" t="s">
        <v>1175</v>
      </c>
      <c r="D755" s="67" t="s">
        <v>1176</v>
      </c>
      <c r="E755" s="25" t="s">
        <v>1177</v>
      </c>
      <c r="F755" s="23" t="s">
        <v>1178</v>
      </c>
      <c r="G755" s="23" t="s">
        <v>1179</v>
      </c>
      <c r="H755" s="122">
        <v>42</v>
      </c>
      <c r="I755" s="55">
        <v>30</v>
      </c>
      <c r="J755" s="46">
        <v>0.71</v>
      </c>
      <c r="K755" s="47">
        <f t="shared" ref="K755:K763" si="59">J755*H755</f>
        <v>29.82</v>
      </c>
    </row>
    <row r="756" customHeight="1" spans="1:11">
      <c r="A756" s="23" t="s">
        <v>1203</v>
      </c>
      <c r="B756" s="55">
        <v>30</v>
      </c>
      <c r="C756" s="23" t="s">
        <v>1204</v>
      </c>
      <c r="D756" s="67" t="s">
        <v>1205</v>
      </c>
      <c r="E756" s="25" t="s">
        <v>1206</v>
      </c>
      <c r="F756" s="23" t="s">
        <v>1207</v>
      </c>
      <c r="G756" s="32" t="s">
        <v>206</v>
      </c>
      <c r="H756" s="122">
        <v>44.5</v>
      </c>
      <c r="I756" s="55">
        <v>30</v>
      </c>
      <c r="J756" s="46">
        <v>0.71</v>
      </c>
      <c r="K756" s="47">
        <f t="shared" si="59"/>
        <v>31.595</v>
      </c>
    </row>
    <row r="757" customHeight="1" spans="1:11">
      <c r="A757" s="23" t="s">
        <v>1203</v>
      </c>
      <c r="B757" s="55">
        <v>30</v>
      </c>
      <c r="C757" s="23" t="s">
        <v>1208</v>
      </c>
      <c r="D757" s="67" t="s">
        <v>1209</v>
      </c>
      <c r="E757" s="25" t="s">
        <v>1210</v>
      </c>
      <c r="F757" s="23" t="s">
        <v>1211</v>
      </c>
      <c r="G757" s="23" t="s">
        <v>1212</v>
      </c>
      <c r="H757" s="122">
        <v>59</v>
      </c>
      <c r="I757" s="55">
        <v>30</v>
      </c>
      <c r="J757" s="46">
        <v>0.71</v>
      </c>
      <c r="K757" s="47">
        <f t="shared" si="59"/>
        <v>41.89</v>
      </c>
    </row>
    <row r="758" customHeight="1" spans="1:11">
      <c r="A758" s="23" t="s">
        <v>1203</v>
      </c>
      <c r="B758" s="55">
        <v>30</v>
      </c>
      <c r="C758" s="23" t="s">
        <v>1213</v>
      </c>
      <c r="D758" s="67" t="s">
        <v>1214</v>
      </c>
      <c r="E758" s="25" t="s">
        <v>1215</v>
      </c>
      <c r="F758" s="23" t="s">
        <v>1216</v>
      </c>
      <c r="G758" s="23" t="s">
        <v>85</v>
      </c>
      <c r="H758" s="122">
        <v>42</v>
      </c>
      <c r="I758" s="55">
        <v>30</v>
      </c>
      <c r="J758" s="46">
        <v>0.71</v>
      </c>
      <c r="K758" s="47">
        <f t="shared" si="59"/>
        <v>29.82</v>
      </c>
    </row>
    <row r="759" customHeight="1" spans="1:11">
      <c r="A759" s="23" t="s">
        <v>1203</v>
      </c>
      <c r="B759" s="55">
        <v>30</v>
      </c>
      <c r="C759" s="23" t="s">
        <v>1217</v>
      </c>
      <c r="D759" s="67" t="s">
        <v>1218</v>
      </c>
      <c r="E759" s="25" t="s">
        <v>1219</v>
      </c>
      <c r="F759" s="23" t="s">
        <v>1220</v>
      </c>
      <c r="G759" s="23" t="s">
        <v>1179</v>
      </c>
      <c r="H759" s="122">
        <v>56</v>
      </c>
      <c r="I759" s="55">
        <v>30</v>
      </c>
      <c r="J759" s="46">
        <v>0.71</v>
      </c>
      <c r="K759" s="47">
        <f t="shared" si="59"/>
        <v>39.76</v>
      </c>
    </row>
    <row r="760" customHeight="1" spans="1:11">
      <c r="A760" s="23" t="s">
        <v>1203</v>
      </c>
      <c r="B760" s="55">
        <v>30</v>
      </c>
      <c r="C760" s="23" t="s">
        <v>1221</v>
      </c>
      <c r="D760" s="67"/>
      <c r="E760" s="123" t="s">
        <v>1222</v>
      </c>
      <c r="F760" s="67"/>
      <c r="G760" s="67"/>
      <c r="H760" s="122"/>
      <c r="I760" s="55"/>
      <c r="J760" s="55"/>
      <c r="K760" s="47">
        <f t="shared" si="59"/>
        <v>0</v>
      </c>
    </row>
    <row r="761" customHeight="1" spans="1:11">
      <c r="A761" s="23" t="s">
        <v>1203</v>
      </c>
      <c r="B761" s="55">
        <v>30</v>
      </c>
      <c r="C761" s="23" t="s">
        <v>1223</v>
      </c>
      <c r="D761" s="294" t="s">
        <v>1224</v>
      </c>
      <c r="E761" s="25" t="s">
        <v>1225</v>
      </c>
      <c r="F761" s="23" t="s">
        <v>1226</v>
      </c>
      <c r="G761" s="32" t="s">
        <v>206</v>
      </c>
      <c r="H761" s="122">
        <v>55</v>
      </c>
      <c r="I761" s="55">
        <v>30</v>
      </c>
      <c r="J761" s="46">
        <v>0.71</v>
      </c>
      <c r="K761" s="47">
        <f t="shared" si="59"/>
        <v>39.05</v>
      </c>
    </row>
    <row r="762" customHeight="1" spans="1:11">
      <c r="A762" s="23" t="s">
        <v>1203</v>
      </c>
      <c r="B762" s="55">
        <v>30</v>
      </c>
      <c r="C762" s="23" t="s">
        <v>1227</v>
      </c>
      <c r="D762" s="294" t="s">
        <v>1228</v>
      </c>
      <c r="E762" s="25" t="s">
        <v>1229</v>
      </c>
      <c r="F762" s="23" t="s">
        <v>1230</v>
      </c>
      <c r="G762" s="21" t="s">
        <v>630</v>
      </c>
      <c r="H762" s="122">
        <v>23</v>
      </c>
      <c r="I762" s="55">
        <v>30</v>
      </c>
      <c r="J762" s="46">
        <v>0.71</v>
      </c>
      <c r="K762" s="47">
        <f t="shared" si="59"/>
        <v>16.33</v>
      </c>
    </row>
    <row r="763" customHeight="1" spans="1:11">
      <c r="A763" s="23" t="s">
        <v>1203</v>
      </c>
      <c r="B763" s="55">
        <v>30</v>
      </c>
      <c r="C763" s="7" t="s">
        <v>612</v>
      </c>
      <c r="D763" s="8" t="s">
        <v>613</v>
      </c>
      <c r="E763" s="9" t="s">
        <v>614</v>
      </c>
      <c r="F763" s="8" t="s">
        <v>615</v>
      </c>
      <c r="G763" s="8" t="s">
        <v>616</v>
      </c>
      <c r="H763" s="33">
        <v>36</v>
      </c>
      <c r="I763" s="46">
        <v>30</v>
      </c>
      <c r="J763" s="46">
        <v>0.71</v>
      </c>
      <c r="K763" s="47">
        <f t="shared" si="59"/>
        <v>25.56</v>
      </c>
    </row>
    <row r="764" s="12" customFormat="1" customHeight="1" spans="1:11">
      <c r="A764" s="23" t="s">
        <v>1203</v>
      </c>
      <c r="B764" s="55">
        <v>30</v>
      </c>
      <c r="C764" s="34" t="s">
        <v>73</v>
      </c>
      <c r="D764" s="4"/>
      <c r="E764" s="4"/>
      <c r="F764" s="4"/>
      <c r="G764" s="4"/>
      <c r="H764" s="4"/>
      <c r="I764" s="48"/>
      <c r="J764" s="4"/>
      <c r="K764" s="49">
        <f>SUM(K755:K763)</f>
        <v>253.825</v>
      </c>
    </row>
    <row r="765" customHeight="1" spans="2:10">
      <c r="B765"/>
      <c r="I765" s="1"/>
      <c r="J765"/>
    </row>
    <row r="766" customHeight="1" spans="2:10">
      <c r="B766"/>
      <c r="I766" s="1"/>
      <c r="J766"/>
    </row>
    <row r="767" customHeight="1" spans="1:11">
      <c r="A767" s="23" t="s">
        <v>1231</v>
      </c>
      <c r="B767" s="55">
        <v>39</v>
      </c>
      <c r="C767" s="67" t="s">
        <v>1175</v>
      </c>
      <c r="D767" s="67" t="s">
        <v>1176</v>
      </c>
      <c r="E767" s="25" t="s">
        <v>1177</v>
      </c>
      <c r="F767" s="23" t="s">
        <v>1178</v>
      </c>
      <c r="G767" s="23" t="s">
        <v>1179</v>
      </c>
      <c r="H767" s="122">
        <v>42</v>
      </c>
      <c r="I767" s="55">
        <v>39</v>
      </c>
      <c r="J767" s="46">
        <v>0.71</v>
      </c>
      <c r="K767" s="47">
        <f t="shared" ref="K767:K775" si="60">J767*H767</f>
        <v>29.82</v>
      </c>
    </row>
    <row r="768" customHeight="1" spans="1:11">
      <c r="A768" s="23" t="s">
        <v>1231</v>
      </c>
      <c r="B768" s="55">
        <v>39</v>
      </c>
      <c r="C768" s="23" t="s">
        <v>1204</v>
      </c>
      <c r="D768" s="67" t="s">
        <v>1205</v>
      </c>
      <c r="E768" s="25" t="s">
        <v>1206</v>
      </c>
      <c r="F768" s="23" t="s">
        <v>1207</v>
      </c>
      <c r="G768" s="32" t="s">
        <v>206</v>
      </c>
      <c r="H768" s="122">
        <v>44.5</v>
      </c>
      <c r="I768" s="55">
        <v>39</v>
      </c>
      <c r="J768" s="46">
        <v>0.71</v>
      </c>
      <c r="K768" s="47">
        <f t="shared" si="60"/>
        <v>31.595</v>
      </c>
    </row>
    <row r="769" customHeight="1" spans="1:11">
      <c r="A769" s="23" t="s">
        <v>1231</v>
      </c>
      <c r="B769" s="55">
        <v>39</v>
      </c>
      <c r="C769" s="23" t="s">
        <v>1208</v>
      </c>
      <c r="D769" s="67" t="s">
        <v>1209</v>
      </c>
      <c r="E769" s="25" t="s">
        <v>1210</v>
      </c>
      <c r="F769" s="23" t="s">
        <v>1211</v>
      </c>
      <c r="G769" s="23" t="s">
        <v>1212</v>
      </c>
      <c r="H769" s="122">
        <v>59</v>
      </c>
      <c r="I769" s="55">
        <v>39</v>
      </c>
      <c r="J769" s="46">
        <v>0.71</v>
      </c>
      <c r="K769" s="47">
        <f t="shared" si="60"/>
        <v>41.89</v>
      </c>
    </row>
    <row r="770" customHeight="1" spans="1:11">
      <c r="A770" s="23" t="s">
        <v>1231</v>
      </c>
      <c r="B770" s="55">
        <v>39</v>
      </c>
      <c r="C770" s="23" t="s">
        <v>1213</v>
      </c>
      <c r="D770" s="67" t="s">
        <v>1214</v>
      </c>
      <c r="E770" s="25" t="s">
        <v>1215</v>
      </c>
      <c r="F770" s="23" t="s">
        <v>1216</v>
      </c>
      <c r="G770" s="23" t="s">
        <v>85</v>
      </c>
      <c r="H770" s="122">
        <v>42</v>
      </c>
      <c r="I770" s="55">
        <v>39</v>
      </c>
      <c r="J770" s="46">
        <v>0.71</v>
      </c>
      <c r="K770" s="47">
        <f t="shared" si="60"/>
        <v>29.82</v>
      </c>
    </row>
    <row r="771" customHeight="1" spans="1:11">
      <c r="A771" s="23" t="s">
        <v>1231</v>
      </c>
      <c r="B771" s="55">
        <v>39</v>
      </c>
      <c r="C771" s="23" t="s">
        <v>1217</v>
      </c>
      <c r="D771" s="67" t="s">
        <v>1218</v>
      </c>
      <c r="E771" s="25" t="s">
        <v>1219</v>
      </c>
      <c r="F771" s="23" t="s">
        <v>1220</v>
      </c>
      <c r="G771" s="23" t="s">
        <v>1179</v>
      </c>
      <c r="H771" s="122">
        <v>56</v>
      </c>
      <c r="I771" s="55">
        <v>39</v>
      </c>
      <c r="J771" s="46">
        <v>0.71</v>
      </c>
      <c r="K771" s="47">
        <f t="shared" si="60"/>
        <v>39.76</v>
      </c>
    </row>
    <row r="772" customHeight="1" spans="1:11">
      <c r="A772" s="23" t="s">
        <v>1231</v>
      </c>
      <c r="B772" s="55">
        <v>39</v>
      </c>
      <c r="C772" s="23" t="s">
        <v>1221</v>
      </c>
      <c r="D772" s="67"/>
      <c r="E772" s="123" t="s">
        <v>1222</v>
      </c>
      <c r="F772" s="67"/>
      <c r="G772" s="67"/>
      <c r="H772" s="122"/>
      <c r="I772" s="55"/>
      <c r="J772" s="55"/>
      <c r="K772" s="47">
        <f t="shared" si="60"/>
        <v>0</v>
      </c>
    </row>
    <row r="773" customHeight="1" spans="1:11">
      <c r="A773" s="23" t="s">
        <v>1231</v>
      </c>
      <c r="B773" s="55">
        <v>39</v>
      </c>
      <c r="C773" s="23" t="s">
        <v>1223</v>
      </c>
      <c r="D773" s="294" t="s">
        <v>1224</v>
      </c>
      <c r="E773" s="25" t="s">
        <v>1225</v>
      </c>
      <c r="F773" s="23" t="s">
        <v>1226</v>
      </c>
      <c r="G773" s="32" t="s">
        <v>206</v>
      </c>
      <c r="H773" s="122">
        <v>55</v>
      </c>
      <c r="I773" s="55">
        <v>39</v>
      </c>
      <c r="J773" s="46">
        <v>0.71</v>
      </c>
      <c r="K773" s="47">
        <f t="shared" si="60"/>
        <v>39.05</v>
      </c>
    </row>
    <row r="774" customHeight="1" spans="1:11">
      <c r="A774" s="23" t="s">
        <v>1231</v>
      </c>
      <c r="B774" s="55">
        <v>39</v>
      </c>
      <c r="C774" s="23" t="s">
        <v>1227</v>
      </c>
      <c r="D774" s="294" t="s">
        <v>1228</v>
      </c>
      <c r="E774" s="25" t="s">
        <v>1229</v>
      </c>
      <c r="F774" s="23" t="s">
        <v>1230</v>
      </c>
      <c r="G774" s="21" t="s">
        <v>630</v>
      </c>
      <c r="H774" s="122">
        <v>23</v>
      </c>
      <c r="I774" s="55">
        <v>39</v>
      </c>
      <c r="J774" s="46">
        <v>0.71</v>
      </c>
      <c r="K774" s="47">
        <f t="shared" si="60"/>
        <v>16.33</v>
      </c>
    </row>
    <row r="775" customHeight="1" spans="1:11">
      <c r="A775" s="23" t="s">
        <v>1231</v>
      </c>
      <c r="B775" s="55">
        <v>39</v>
      </c>
      <c r="C775" s="7" t="s">
        <v>612</v>
      </c>
      <c r="D775" s="8" t="s">
        <v>613</v>
      </c>
      <c r="E775" s="9" t="s">
        <v>614</v>
      </c>
      <c r="F775" s="8" t="s">
        <v>615</v>
      </c>
      <c r="G775" s="8" t="s">
        <v>616</v>
      </c>
      <c r="H775" s="33">
        <v>36</v>
      </c>
      <c r="I775" s="46">
        <v>39</v>
      </c>
      <c r="J775" s="46">
        <v>0.71</v>
      </c>
      <c r="K775" s="47">
        <f t="shared" si="60"/>
        <v>25.56</v>
      </c>
    </row>
    <row r="776" s="12" customFormat="1" customHeight="1" spans="1:11">
      <c r="A776" s="23" t="s">
        <v>1231</v>
      </c>
      <c r="B776" s="55">
        <v>39</v>
      </c>
      <c r="C776" s="34" t="s">
        <v>73</v>
      </c>
      <c r="D776" s="4"/>
      <c r="E776" s="4"/>
      <c r="F776" s="4"/>
      <c r="G776" s="4"/>
      <c r="H776" s="4"/>
      <c r="I776" s="48"/>
      <c r="J776" s="4"/>
      <c r="K776" s="49">
        <f>SUM(K767:K775)</f>
        <v>253.825</v>
      </c>
    </row>
    <row r="777" customHeight="1" spans="2:10">
      <c r="B777"/>
      <c r="I777" s="1"/>
      <c r="J777"/>
    </row>
    <row r="778" customHeight="1" spans="2:10">
      <c r="B778"/>
      <c r="I778" s="1"/>
      <c r="J778"/>
    </row>
    <row r="779" customHeight="1" spans="1:11">
      <c r="A779" s="23" t="s">
        <v>1232</v>
      </c>
      <c r="B779" s="55" t="s">
        <v>1233</v>
      </c>
      <c r="C779" s="67" t="s">
        <v>1175</v>
      </c>
      <c r="D779" s="67" t="s">
        <v>1176</v>
      </c>
      <c r="E779" s="25" t="s">
        <v>1177</v>
      </c>
      <c r="F779" s="23" t="s">
        <v>1178</v>
      </c>
      <c r="G779" s="23" t="s">
        <v>1179</v>
      </c>
      <c r="H779" s="122">
        <v>42</v>
      </c>
      <c r="I779" s="55">
        <v>42</v>
      </c>
      <c r="J779" s="46">
        <v>0.71</v>
      </c>
      <c r="K779" s="47">
        <f t="shared" ref="K779:K787" si="61">J779*H779</f>
        <v>29.82</v>
      </c>
    </row>
    <row r="780" customHeight="1" spans="1:11">
      <c r="A780" s="23" t="s">
        <v>1232</v>
      </c>
      <c r="B780" s="55" t="s">
        <v>1233</v>
      </c>
      <c r="C780" s="23" t="s">
        <v>1204</v>
      </c>
      <c r="D780" s="67" t="s">
        <v>1205</v>
      </c>
      <c r="E780" s="25" t="s">
        <v>1206</v>
      </c>
      <c r="F780" s="23" t="s">
        <v>1207</v>
      </c>
      <c r="G780" s="32" t="s">
        <v>206</v>
      </c>
      <c r="H780" s="122">
        <v>44.5</v>
      </c>
      <c r="I780" s="55">
        <v>42</v>
      </c>
      <c r="J780" s="46">
        <v>0.71</v>
      </c>
      <c r="K780" s="47">
        <f t="shared" si="61"/>
        <v>31.595</v>
      </c>
    </row>
    <row r="781" customHeight="1" spans="1:11">
      <c r="A781" s="23" t="s">
        <v>1232</v>
      </c>
      <c r="B781" s="55" t="s">
        <v>1233</v>
      </c>
      <c r="C781" s="23" t="s">
        <v>1208</v>
      </c>
      <c r="D781" s="67" t="s">
        <v>1209</v>
      </c>
      <c r="E781" s="25" t="s">
        <v>1210</v>
      </c>
      <c r="F781" s="23" t="s">
        <v>1211</v>
      </c>
      <c r="G781" s="23" t="s">
        <v>1212</v>
      </c>
      <c r="H781" s="122">
        <v>59</v>
      </c>
      <c r="I781" s="55">
        <v>42</v>
      </c>
      <c r="J781" s="46">
        <v>0.71</v>
      </c>
      <c r="K781" s="47">
        <f t="shared" si="61"/>
        <v>41.89</v>
      </c>
    </row>
    <row r="782" customHeight="1" spans="1:11">
      <c r="A782" s="23" t="s">
        <v>1232</v>
      </c>
      <c r="B782" s="55" t="s">
        <v>1233</v>
      </c>
      <c r="C782" s="23" t="s">
        <v>1213</v>
      </c>
      <c r="D782" s="67" t="s">
        <v>1214</v>
      </c>
      <c r="E782" s="25" t="s">
        <v>1215</v>
      </c>
      <c r="F782" s="23" t="s">
        <v>1216</v>
      </c>
      <c r="G782" s="23" t="s">
        <v>85</v>
      </c>
      <c r="H782" s="122">
        <v>42</v>
      </c>
      <c r="I782" s="55">
        <v>42</v>
      </c>
      <c r="J782" s="46">
        <v>0.71</v>
      </c>
      <c r="K782" s="47">
        <f t="shared" si="61"/>
        <v>29.82</v>
      </c>
    </row>
    <row r="783" customHeight="1" spans="1:11">
      <c r="A783" s="23" t="s">
        <v>1232</v>
      </c>
      <c r="B783" s="55" t="s">
        <v>1233</v>
      </c>
      <c r="C783" s="23" t="s">
        <v>1217</v>
      </c>
      <c r="D783" s="67" t="s">
        <v>1218</v>
      </c>
      <c r="E783" s="25" t="s">
        <v>1219</v>
      </c>
      <c r="F783" s="23" t="s">
        <v>1220</v>
      </c>
      <c r="G783" s="23" t="s">
        <v>1179</v>
      </c>
      <c r="H783" s="122">
        <v>56</v>
      </c>
      <c r="I783" s="55">
        <v>42</v>
      </c>
      <c r="J783" s="46">
        <v>0.71</v>
      </c>
      <c r="K783" s="47">
        <f t="shared" si="61"/>
        <v>39.76</v>
      </c>
    </row>
    <row r="784" customHeight="1" spans="1:11">
      <c r="A784" s="23" t="s">
        <v>1232</v>
      </c>
      <c r="B784" s="55" t="s">
        <v>1233</v>
      </c>
      <c r="C784" s="23" t="s">
        <v>1221</v>
      </c>
      <c r="D784" s="67"/>
      <c r="E784" s="123" t="s">
        <v>1222</v>
      </c>
      <c r="F784" s="67"/>
      <c r="G784" s="67"/>
      <c r="H784" s="122"/>
      <c r="I784" s="55"/>
      <c r="J784" s="55"/>
      <c r="K784" s="47">
        <f t="shared" si="61"/>
        <v>0</v>
      </c>
    </row>
    <row r="785" customHeight="1" spans="1:11">
      <c r="A785" s="23" t="s">
        <v>1232</v>
      </c>
      <c r="B785" s="55" t="s">
        <v>1233</v>
      </c>
      <c r="C785" s="23" t="s">
        <v>1223</v>
      </c>
      <c r="D785" s="294" t="s">
        <v>1224</v>
      </c>
      <c r="E785" s="25" t="s">
        <v>1225</v>
      </c>
      <c r="F785" s="23" t="s">
        <v>1226</v>
      </c>
      <c r="G785" s="32" t="s">
        <v>206</v>
      </c>
      <c r="H785" s="122">
        <v>55</v>
      </c>
      <c r="I785" s="55">
        <v>42</v>
      </c>
      <c r="J785" s="46">
        <v>0.71</v>
      </c>
      <c r="K785" s="47">
        <f t="shared" si="61"/>
        <v>39.05</v>
      </c>
    </row>
    <row r="786" customHeight="1" spans="1:11">
      <c r="A786" s="23" t="s">
        <v>1232</v>
      </c>
      <c r="B786" s="55" t="s">
        <v>1233</v>
      </c>
      <c r="C786" s="23" t="s">
        <v>1227</v>
      </c>
      <c r="D786" s="294" t="s">
        <v>1228</v>
      </c>
      <c r="E786" s="25" t="s">
        <v>1229</v>
      </c>
      <c r="F786" s="23" t="s">
        <v>1230</v>
      </c>
      <c r="G786" s="21" t="s">
        <v>630</v>
      </c>
      <c r="H786" s="122">
        <v>23</v>
      </c>
      <c r="I786" s="55">
        <v>42</v>
      </c>
      <c r="J786" s="46">
        <v>0.71</v>
      </c>
      <c r="K786" s="47">
        <f t="shared" si="61"/>
        <v>16.33</v>
      </c>
    </row>
    <row r="787" customHeight="1" spans="1:11">
      <c r="A787" s="23" t="s">
        <v>1232</v>
      </c>
      <c r="B787" s="55" t="s">
        <v>1233</v>
      </c>
      <c r="C787" s="7" t="s">
        <v>612</v>
      </c>
      <c r="D787" s="8" t="s">
        <v>613</v>
      </c>
      <c r="E787" s="9" t="s">
        <v>614</v>
      </c>
      <c r="F787" s="8" t="s">
        <v>615</v>
      </c>
      <c r="G787" s="8" t="s">
        <v>616</v>
      </c>
      <c r="H787" s="33">
        <v>36</v>
      </c>
      <c r="I787" s="46">
        <v>42</v>
      </c>
      <c r="J787" s="46">
        <v>0.71</v>
      </c>
      <c r="K787" s="47">
        <f t="shared" si="61"/>
        <v>25.56</v>
      </c>
    </row>
    <row r="788" s="12" customFormat="1" customHeight="1" spans="1:11">
      <c r="A788" s="23" t="s">
        <v>1232</v>
      </c>
      <c r="B788" s="55" t="s">
        <v>1233</v>
      </c>
      <c r="C788" s="34" t="s">
        <v>73</v>
      </c>
      <c r="D788" s="4"/>
      <c r="E788" s="4"/>
      <c r="F788" s="4"/>
      <c r="G788" s="4"/>
      <c r="H788" s="4"/>
      <c r="I788" s="48"/>
      <c r="J788" s="4"/>
      <c r="K788" s="49">
        <f>SUM(K779:K787)</f>
        <v>253.825</v>
      </c>
    </row>
    <row r="789" customHeight="1" spans="2:10">
      <c r="B789"/>
      <c r="I789" s="1"/>
      <c r="J789"/>
    </row>
    <row r="790" customHeight="1" spans="2:10">
      <c r="B790"/>
      <c r="I790" s="1"/>
      <c r="J790"/>
    </row>
    <row r="791" customHeight="1" spans="1:11">
      <c r="A791" s="23" t="s">
        <v>1234</v>
      </c>
      <c r="B791" s="55">
        <v>32</v>
      </c>
      <c r="C791" s="23" t="s">
        <v>1235</v>
      </c>
      <c r="D791" s="23" t="s">
        <v>1236</v>
      </c>
      <c r="E791" s="25" t="s">
        <v>1235</v>
      </c>
      <c r="F791" s="23" t="s">
        <v>1237</v>
      </c>
      <c r="G791" s="23" t="s">
        <v>35</v>
      </c>
      <c r="H791" s="71">
        <v>47.2</v>
      </c>
      <c r="I791" s="124">
        <v>32</v>
      </c>
      <c r="J791" s="46">
        <v>0.71</v>
      </c>
      <c r="K791" s="47">
        <f t="shared" ref="K791:K796" si="62">J791*H791</f>
        <v>33.512</v>
      </c>
    </row>
    <row r="792" customHeight="1" spans="1:11">
      <c r="A792" s="23" t="s">
        <v>1234</v>
      </c>
      <c r="B792" s="55">
        <v>32</v>
      </c>
      <c r="C792" s="23" t="s">
        <v>1238</v>
      </c>
      <c r="D792" s="23" t="s">
        <v>1239</v>
      </c>
      <c r="E792" s="123" t="s">
        <v>1240</v>
      </c>
      <c r="F792" s="23" t="s">
        <v>1241</v>
      </c>
      <c r="G792" s="23" t="s">
        <v>1242</v>
      </c>
      <c r="H792" s="71">
        <v>45.6</v>
      </c>
      <c r="I792" s="124">
        <v>32</v>
      </c>
      <c r="J792" s="46">
        <v>0.71</v>
      </c>
      <c r="K792" s="47">
        <f t="shared" si="62"/>
        <v>32.376</v>
      </c>
    </row>
    <row r="793" customHeight="1" spans="1:11">
      <c r="A793" s="23" t="s">
        <v>1234</v>
      </c>
      <c r="B793" s="55">
        <v>32</v>
      </c>
      <c r="C793" s="23" t="s">
        <v>1243</v>
      </c>
      <c r="D793" s="23" t="s">
        <v>1244</v>
      </c>
      <c r="E793" s="123" t="s">
        <v>1245</v>
      </c>
      <c r="F793" s="23" t="s">
        <v>1246</v>
      </c>
      <c r="G793" s="23" t="s">
        <v>1247</v>
      </c>
      <c r="H793" s="71">
        <v>56</v>
      </c>
      <c r="I793" s="124">
        <v>32</v>
      </c>
      <c r="J793" s="46">
        <v>0.71</v>
      </c>
      <c r="K793" s="47">
        <f t="shared" si="62"/>
        <v>39.76</v>
      </c>
    </row>
    <row r="794" customHeight="1" spans="1:11">
      <c r="A794" s="23" t="s">
        <v>1234</v>
      </c>
      <c r="B794" s="55">
        <v>32</v>
      </c>
      <c r="C794" s="23" t="s">
        <v>1248</v>
      </c>
      <c r="D794" s="67"/>
      <c r="E794" s="25" t="s">
        <v>763</v>
      </c>
      <c r="F794" s="67"/>
      <c r="G794" s="67"/>
      <c r="H794" s="122"/>
      <c r="I794" s="55"/>
      <c r="J794" s="55"/>
      <c r="K794" s="47">
        <f t="shared" si="62"/>
        <v>0</v>
      </c>
    </row>
    <row r="795" customHeight="1" spans="1:11">
      <c r="A795" s="23" t="s">
        <v>1234</v>
      </c>
      <c r="B795" s="55">
        <v>32</v>
      </c>
      <c r="C795" s="23" t="s">
        <v>1249</v>
      </c>
      <c r="D795" s="23" t="s">
        <v>1194</v>
      </c>
      <c r="E795" s="25" t="s">
        <v>1195</v>
      </c>
      <c r="F795" s="23" t="s">
        <v>1250</v>
      </c>
      <c r="G795" s="23" t="s">
        <v>57</v>
      </c>
      <c r="H795" s="122">
        <v>48</v>
      </c>
      <c r="I795" s="124">
        <v>32</v>
      </c>
      <c r="J795" s="46">
        <v>0.71</v>
      </c>
      <c r="K795" s="47">
        <f t="shared" si="62"/>
        <v>34.08</v>
      </c>
    </row>
    <row r="796" customHeight="1" spans="1:11">
      <c r="A796" s="23" t="s">
        <v>1234</v>
      </c>
      <c r="B796" s="55">
        <v>32</v>
      </c>
      <c r="C796" s="7" t="s">
        <v>612</v>
      </c>
      <c r="D796" s="8" t="s">
        <v>613</v>
      </c>
      <c r="E796" s="9" t="s">
        <v>614</v>
      </c>
      <c r="F796" s="8" t="s">
        <v>615</v>
      </c>
      <c r="G796" s="8" t="s">
        <v>616</v>
      </c>
      <c r="H796" s="33">
        <v>36</v>
      </c>
      <c r="I796" s="46">
        <v>30</v>
      </c>
      <c r="J796" s="46">
        <v>0.71</v>
      </c>
      <c r="K796" s="47">
        <f t="shared" si="62"/>
        <v>25.56</v>
      </c>
    </row>
    <row r="797" s="12" customFormat="1" customHeight="1" spans="1:11">
      <c r="A797" s="23" t="s">
        <v>1234</v>
      </c>
      <c r="B797" s="55">
        <v>32</v>
      </c>
      <c r="C797" s="34" t="s">
        <v>73</v>
      </c>
      <c r="D797" s="4"/>
      <c r="E797" s="4"/>
      <c r="F797" s="4"/>
      <c r="G797" s="4"/>
      <c r="H797" s="4"/>
      <c r="I797" s="48"/>
      <c r="J797" s="4"/>
      <c r="K797" s="49">
        <f>SUM(K791:K796)</f>
        <v>165.288</v>
      </c>
    </row>
    <row r="798" customHeight="1" spans="2:10">
      <c r="B798"/>
      <c r="I798" s="1"/>
      <c r="J798"/>
    </row>
    <row r="799" customHeight="1" spans="2:10">
      <c r="B799"/>
      <c r="I799" s="1"/>
      <c r="J799"/>
    </row>
    <row r="800" customHeight="1" spans="1:11">
      <c r="A800" s="23" t="s">
        <v>1251</v>
      </c>
      <c r="B800" s="55" t="s">
        <v>1252</v>
      </c>
      <c r="C800" s="23" t="s">
        <v>1235</v>
      </c>
      <c r="D800" s="23" t="s">
        <v>1236</v>
      </c>
      <c r="E800" s="25" t="s">
        <v>1235</v>
      </c>
      <c r="F800" s="23" t="s">
        <v>1237</v>
      </c>
      <c r="G800" s="23" t="s">
        <v>35</v>
      </c>
      <c r="H800" s="71">
        <v>47.2</v>
      </c>
      <c r="I800" s="124">
        <v>38</v>
      </c>
      <c r="J800" s="46">
        <v>0.71</v>
      </c>
      <c r="K800" s="47">
        <f t="shared" ref="K800:K805" si="63">J800*H800</f>
        <v>33.512</v>
      </c>
    </row>
    <row r="801" customHeight="1" spans="1:11">
      <c r="A801" s="23" t="s">
        <v>1251</v>
      </c>
      <c r="B801" s="55" t="s">
        <v>1252</v>
      </c>
      <c r="C801" s="23" t="s">
        <v>1238</v>
      </c>
      <c r="D801" s="23" t="s">
        <v>1239</v>
      </c>
      <c r="E801" s="123" t="s">
        <v>1240</v>
      </c>
      <c r="F801" s="23" t="s">
        <v>1241</v>
      </c>
      <c r="G801" s="23" t="s">
        <v>1242</v>
      </c>
      <c r="H801" s="71">
        <v>45.6</v>
      </c>
      <c r="I801" s="124">
        <v>38</v>
      </c>
      <c r="J801" s="46">
        <v>0.71</v>
      </c>
      <c r="K801" s="47">
        <f t="shared" si="63"/>
        <v>32.376</v>
      </c>
    </row>
    <row r="802" customHeight="1" spans="1:11">
      <c r="A802" s="23" t="s">
        <v>1251</v>
      </c>
      <c r="B802" s="55" t="s">
        <v>1252</v>
      </c>
      <c r="C802" s="23" t="s">
        <v>1243</v>
      </c>
      <c r="D802" s="23" t="s">
        <v>1244</v>
      </c>
      <c r="E802" s="123" t="s">
        <v>1245</v>
      </c>
      <c r="F802" s="23" t="s">
        <v>1246</v>
      </c>
      <c r="G802" s="23" t="s">
        <v>1247</v>
      </c>
      <c r="H802" s="71">
        <v>56</v>
      </c>
      <c r="I802" s="124">
        <v>38</v>
      </c>
      <c r="J802" s="46">
        <v>0.71</v>
      </c>
      <c r="K802" s="47">
        <f t="shared" si="63"/>
        <v>39.76</v>
      </c>
    </row>
    <row r="803" customHeight="1" spans="1:11">
      <c r="A803" s="23" t="s">
        <v>1251</v>
      </c>
      <c r="B803" s="55" t="s">
        <v>1252</v>
      </c>
      <c r="C803" s="23" t="s">
        <v>1248</v>
      </c>
      <c r="D803" s="67"/>
      <c r="E803" s="25" t="s">
        <v>763</v>
      </c>
      <c r="F803" s="67"/>
      <c r="G803" s="67"/>
      <c r="H803" s="122"/>
      <c r="I803" s="55"/>
      <c r="J803" s="55"/>
      <c r="K803" s="47">
        <f t="shared" si="63"/>
        <v>0</v>
      </c>
    </row>
    <row r="804" customHeight="1" spans="1:11">
      <c r="A804" s="23" t="s">
        <v>1251</v>
      </c>
      <c r="B804" s="55" t="s">
        <v>1252</v>
      </c>
      <c r="C804" s="23" t="s">
        <v>1249</v>
      </c>
      <c r="D804" s="23" t="s">
        <v>1194</v>
      </c>
      <c r="E804" s="25" t="s">
        <v>1195</v>
      </c>
      <c r="F804" s="23" t="s">
        <v>1250</v>
      </c>
      <c r="G804" s="23" t="s">
        <v>57</v>
      </c>
      <c r="H804" s="122">
        <v>48</v>
      </c>
      <c r="I804" s="124">
        <v>38</v>
      </c>
      <c r="J804" s="46">
        <v>0.71</v>
      </c>
      <c r="K804" s="47">
        <f t="shared" si="63"/>
        <v>34.08</v>
      </c>
    </row>
    <row r="805" customHeight="1" spans="1:11">
      <c r="A805" s="23" t="s">
        <v>1251</v>
      </c>
      <c r="B805" s="55" t="s">
        <v>1252</v>
      </c>
      <c r="C805" s="7" t="s">
        <v>612</v>
      </c>
      <c r="D805" s="8" t="s">
        <v>613</v>
      </c>
      <c r="E805" s="9" t="s">
        <v>614</v>
      </c>
      <c r="F805" s="8" t="s">
        <v>615</v>
      </c>
      <c r="G805" s="8" t="s">
        <v>616</v>
      </c>
      <c r="H805" s="33">
        <v>36</v>
      </c>
      <c r="I805" s="46">
        <v>37</v>
      </c>
      <c r="J805" s="46">
        <v>0.71</v>
      </c>
      <c r="K805" s="47">
        <f t="shared" si="63"/>
        <v>25.56</v>
      </c>
    </row>
    <row r="806" s="12" customFormat="1" customHeight="1" spans="1:11">
      <c r="A806" s="23" t="s">
        <v>1251</v>
      </c>
      <c r="B806" s="55" t="s">
        <v>1252</v>
      </c>
      <c r="C806" s="34" t="s">
        <v>73</v>
      </c>
      <c r="D806" s="4"/>
      <c r="E806" s="4"/>
      <c r="F806" s="4"/>
      <c r="G806" s="4"/>
      <c r="H806" s="4"/>
      <c r="I806" s="48"/>
      <c r="J806" s="4"/>
      <c r="K806" s="49">
        <f>SUM(K800:K805)</f>
        <v>165.288</v>
      </c>
    </row>
    <row r="807" customHeight="1" spans="2:10">
      <c r="B807"/>
      <c r="I807" s="1"/>
      <c r="J807"/>
    </row>
    <row r="808" customHeight="1" spans="2:10">
      <c r="B808"/>
      <c r="I808" s="1"/>
      <c r="J808"/>
    </row>
    <row r="809" customHeight="1" spans="1:11">
      <c r="A809" s="23" t="s">
        <v>1253</v>
      </c>
      <c r="B809" s="55" t="s">
        <v>1254</v>
      </c>
      <c r="C809" s="23" t="s">
        <v>1235</v>
      </c>
      <c r="D809" s="23" t="s">
        <v>1236</v>
      </c>
      <c r="E809" s="25" t="s">
        <v>1235</v>
      </c>
      <c r="F809" s="23" t="s">
        <v>1237</v>
      </c>
      <c r="G809" s="23" t="s">
        <v>35</v>
      </c>
      <c r="H809" s="71">
        <v>47.2</v>
      </c>
      <c r="I809" s="124">
        <v>29</v>
      </c>
      <c r="J809" s="46">
        <v>0.71</v>
      </c>
      <c r="K809" s="47">
        <f t="shared" ref="K809:K814" si="64">J809*H809</f>
        <v>33.512</v>
      </c>
    </row>
    <row r="810" customHeight="1" spans="1:11">
      <c r="A810" s="23" t="s">
        <v>1253</v>
      </c>
      <c r="B810" s="55" t="s">
        <v>1254</v>
      </c>
      <c r="C810" s="23" t="s">
        <v>1238</v>
      </c>
      <c r="D810" s="23" t="s">
        <v>1239</v>
      </c>
      <c r="E810" s="123" t="s">
        <v>1240</v>
      </c>
      <c r="F810" s="23" t="s">
        <v>1241</v>
      </c>
      <c r="G810" s="23" t="s">
        <v>1242</v>
      </c>
      <c r="H810" s="71">
        <v>45.6</v>
      </c>
      <c r="I810" s="124">
        <v>29</v>
      </c>
      <c r="J810" s="46">
        <v>0.71</v>
      </c>
      <c r="K810" s="47">
        <f t="shared" si="64"/>
        <v>32.376</v>
      </c>
    </row>
    <row r="811" customHeight="1" spans="1:11">
      <c r="A811" s="23" t="s">
        <v>1253</v>
      </c>
      <c r="B811" s="55" t="s">
        <v>1254</v>
      </c>
      <c r="C811" s="23" t="s">
        <v>1243</v>
      </c>
      <c r="D811" s="23" t="s">
        <v>1244</v>
      </c>
      <c r="E811" s="123" t="s">
        <v>1245</v>
      </c>
      <c r="F811" s="23" t="s">
        <v>1246</v>
      </c>
      <c r="G811" s="23" t="s">
        <v>1247</v>
      </c>
      <c r="H811" s="71">
        <v>56</v>
      </c>
      <c r="I811" s="124">
        <v>29</v>
      </c>
      <c r="J811" s="46">
        <v>0.71</v>
      </c>
      <c r="K811" s="47">
        <f t="shared" si="64"/>
        <v>39.76</v>
      </c>
    </row>
    <row r="812" customHeight="1" spans="1:11">
      <c r="A812" s="23" t="s">
        <v>1253</v>
      </c>
      <c r="B812" s="55" t="s">
        <v>1254</v>
      </c>
      <c r="C812" s="23" t="s">
        <v>1248</v>
      </c>
      <c r="D812" s="67"/>
      <c r="E812" s="25" t="s">
        <v>763</v>
      </c>
      <c r="F812" s="67"/>
      <c r="G812" s="67"/>
      <c r="H812" s="122"/>
      <c r="I812" s="55"/>
      <c r="J812" s="55"/>
      <c r="K812" s="47">
        <f t="shared" si="64"/>
        <v>0</v>
      </c>
    </row>
    <row r="813" customHeight="1" spans="1:11">
      <c r="A813" s="23" t="s">
        <v>1253</v>
      </c>
      <c r="B813" s="55" t="s">
        <v>1254</v>
      </c>
      <c r="C813" s="23" t="s">
        <v>1249</v>
      </c>
      <c r="D813" s="23" t="s">
        <v>1194</v>
      </c>
      <c r="E813" s="25" t="s">
        <v>1195</v>
      </c>
      <c r="F813" s="23" t="s">
        <v>1250</v>
      </c>
      <c r="G813" s="23" t="s">
        <v>57</v>
      </c>
      <c r="H813" s="122">
        <v>48</v>
      </c>
      <c r="I813" s="124">
        <v>29</v>
      </c>
      <c r="J813" s="46">
        <v>0.71</v>
      </c>
      <c r="K813" s="47">
        <f t="shared" si="64"/>
        <v>34.08</v>
      </c>
    </row>
    <row r="814" customHeight="1" spans="1:11">
      <c r="A814" s="23" t="s">
        <v>1253</v>
      </c>
      <c r="B814" s="55" t="s">
        <v>1254</v>
      </c>
      <c r="C814" s="7" t="s">
        <v>612</v>
      </c>
      <c r="D814" s="8" t="s">
        <v>613</v>
      </c>
      <c r="E814" s="9" t="s">
        <v>614</v>
      </c>
      <c r="F814" s="8" t="s">
        <v>615</v>
      </c>
      <c r="G814" s="8" t="s">
        <v>616</v>
      </c>
      <c r="H814" s="33">
        <v>36</v>
      </c>
      <c r="I814" s="46">
        <v>29</v>
      </c>
      <c r="J814" s="46">
        <v>0.71</v>
      </c>
      <c r="K814" s="47">
        <f t="shared" si="64"/>
        <v>25.56</v>
      </c>
    </row>
    <row r="815" s="12" customFormat="1" customHeight="1" spans="1:11">
      <c r="A815" s="23" t="s">
        <v>1253</v>
      </c>
      <c r="B815" s="55" t="s">
        <v>1254</v>
      </c>
      <c r="C815" s="34" t="s">
        <v>73</v>
      </c>
      <c r="D815" s="4"/>
      <c r="E815" s="4"/>
      <c r="F815" s="4"/>
      <c r="G815" s="4"/>
      <c r="H815" s="4"/>
      <c r="I815" s="48"/>
      <c r="J815" s="4"/>
      <c r="K815" s="49">
        <f>SUM(K809:K814)</f>
        <v>165.288</v>
      </c>
    </row>
    <row r="816" customHeight="1" spans="2:10">
      <c r="B816"/>
      <c r="I816" s="1"/>
      <c r="J816"/>
    </row>
    <row r="817" customHeight="1" spans="2:10">
      <c r="B817"/>
      <c r="I817" s="1"/>
      <c r="J817"/>
    </row>
    <row r="818" customHeight="1" spans="1:11">
      <c r="A818" s="23" t="s">
        <v>1255</v>
      </c>
      <c r="B818" s="55" t="s">
        <v>658</v>
      </c>
      <c r="C818" s="23" t="s">
        <v>1235</v>
      </c>
      <c r="D818" s="23" t="s">
        <v>1236</v>
      </c>
      <c r="E818" s="25" t="s">
        <v>1235</v>
      </c>
      <c r="F818" s="23" t="s">
        <v>1237</v>
      </c>
      <c r="G818" s="23" t="s">
        <v>35</v>
      </c>
      <c r="H818" s="71">
        <v>47.2</v>
      </c>
      <c r="I818" s="124">
        <v>30</v>
      </c>
      <c r="J818" s="46">
        <v>0.71</v>
      </c>
      <c r="K818" s="47">
        <f t="shared" ref="K818:K823" si="65">J818*H818</f>
        <v>33.512</v>
      </c>
    </row>
    <row r="819" customHeight="1" spans="1:11">
      <c r="A819" s="23" t="s">
        <v>1255</v>
      </c>
      <c r="B819" s="55" t="s">
        <v>658</v>
      </c>
      <c r="C819" s="23" t="s">
        <v>1238</v>
      </c>
      <c r="D819" s="23" t="s">
        <v>1239</v>
      </c>
      <c r="E819" s="123" t="s">
        <v>1240</v>
      </c>
      <c r="F819" s="23" t="s">
        <v>1241</v>
      </c>
      <c r="G819" s="23" t="s">
        <v>1242</v>
      </c>
      <c r="H819" s="71">
        <v>45.6</v>
      </c>
      <c r="I819" s="124">
        <v>30</v>
      </c>
      <c r="J819" s="46">
        <v>0.71</v>
      </c>
      <c r="K819" s="47">
        <f t="shared" si="65"/>
        <v>32.376</v>
      </c>
    </row>
    <row r="820" customHeight="1" spans="1:11">
      <c r="A820" s="23" t="s">
        <v>1255</v>
      </c>
      <c r="B820" s="55" t="s">
        <v>658</v>
      </c>
      <c r="C820" s="23" t="s">
        <v>1243</v>
      </c>
      <c r="D820" s="23" t="s">
        <v>1244</v>
      </c>
      <c r="E820" s="123" t="s">
        <v>1245</v>
      </c>
      <c r="F820" s="23" t="s">
        <v>1246</v>
      </c>
      <c r="G820" s="23" t="s">
        <v>1247</v>
      </c>
      <c r="H820" s="71">
        <v>56</v>
      </c>
      <c r="I820" s="124">
        <v>30</v>
      </c>
      <c r="J820" s="46">
        <v>0.71</v>
      </c>
      <c r="K820" s="47">
        <f t="shared" si="65"/>
        <v>39.76</v>
      </c>
    </row>
    <row r="821" customHeight="1" spans="1:11">
      <c r="A821" s="23" t="s">
        <v>1255</v>
      </c>
      <c r="B821" s="55" t="s">
        <v>658</v>
      </c>
      <c r="C821" s="23" t="s">
        <v>1248</v>
      </c>
      <c r="D821" s="67"/>
      <c r="E821" s="25" t="s">
        <v>763</v>
      </c>
      <c r="F821" s="67"/>
      <c r="G821" s="67"/>
      <c r="H821" s="122"/>
      <c r="I821" s="55"/>
      <c r="J821" s="55"/>
      <c r="K821" s="47">
        <f t="shared" si="65"/>
        <v>0</v>
      </c>
    </row>
    <row r="822" customHeight="1" spans="1:11">
      <c r="A822" s="23" t="s">
        <v>1255</v>
      </c>
      <c r="B822" s="55" t="s">
        <v>658</v>
      </c>
      <c r="C822" s="23" t="s">
        <v>1249</v>
      </c>
      <c r="D822" s="23" t="s">
        <v>1194</v>
      </c>
      <c r="E822" s="25" t="s">
        <v>1195</v>
      </c>
      <c r="F822" s="23" t="s">
        <v>1250</v>
      </c>
      <c r="G822" s="23" t="s">
        <v>57</v>
      </c>
      <c r="H822" s="122">
        <v>48</v>
      </c>
      <c r="I822" s="124">
        <v>30</v>
      </c>
      <c r="J822" s="46">
        <v>0.71</v>
      </c>
      <c r="K822" s="47">
        <f t="shared" si="65"/>
        <v>34.08</v>
      </c>
    </row>
    <row r="823" customHeight="1" spans="1:11">
      <c r="A823" s="23" t="s">
        <v>1255</v>
      </c>
      <c r="B823" s="55" t="s">
        <v>658</v>
      </c>
      <c r="C823" s="7" t="s">
        <v>612</v>
      </c>
      <c r="D823" s="8" t="s">
        <v>613</v>
      </c>
      <c r="E823" s="9" t="s">
        <v>614</v>
      </c>
      <c r="F823" s="8" t="s">
        <v>615</v>
      </c>
      <c r="G823" s="8" t="s">
        <v>616</v>
      </c>
      <c r="H823" s="33">
        <v>36</v>
      </c>
      <c r="I823" s="46">
        <v>30</v>
      </c>
      <c r="J823" s="46">
        <v>0.71</v>
      </c>
      <c r="K823" s="47">
        <f t="shared" si="65"/>
        <v>25.56</v>
      </c>
    </row>
    <row r="824" s="12" customFormat="1" customHeight="1" spans="1:11">
      <c r="A824" s="23" t="s">
        <v>1255</v>
      </c>
      <c r="B824" s="55" t="s">
        <v>658</v>
      </c>
      <c r="C824" s="34" t="s">
        <v>73</v>
      </c>
      <c r="D824" s="4"/>
      <c r="E824" s="4"/>
      <c r="F824" s="4"/>
      <c r="G824" s="4"/>
      <c r="H824" s="4"/>
      <c r="I824" s="48"/>
      <c r="J824" s="4"/>
      <c r="K824" s="49">
        <f>SUM(K818:K823)</f>
        <v>165.288</v>
      </c>
    </row>
    <row r="825" customHeight="1" spans="2:10">
      <c r="B825"/>
      <c r="I825" s="1"/>
      <c r="J825"/>
    </row>
    <row r="826" customHeight="1" spans="2:10">
      <c r="B826"/>
      <c r="I826" s="1"/>
      <c r="J826"/>
    </row>
    <row r="827" customHeight="1" spans="1:11">
      <c r="A827" s="23" t="s">
        <v>1256</v>
      </c>
      <c r="B827" s="55" t="s">
        <v>1254</v>
      </c>
      <c r="C827" s="23" t="s">
        <v>1257</v>
      </c>
      <c r="D827" s="23" t="s">
        <v>1258</v>
      </c>
      <c r="E827" s="123" t="s">
        <v>1259</v>
      </c>
      <c r="F827" s="23" t="s">
        <v>1260</v>
      </c>
      <c r="G827" s="23" t="s">
        <v>1247</v>
      </c>
      <c r="H827" s="71">
        <v>49.8</v>
      </c>
      <c r="I827" s="124">
        <v>29</v>
      </c>
      <c r="J827" s="46">
        <v>0.71</v>
      </c>
      <c r="K827" s="47">
        <f t="shared" ref="K827:K833" si="66">J827*H827</f>
        <v>35.358</v>
      </c>
    </row>
    <row r="828" customHeight="1" spans="1:11">
      <c r="A828" s="23" t="s">
        <v>1256</v>
      </c>
      <c r="B828" s="55" t="s">
        <v>1254</v>
      </c>
      <c r="C828" s="23" t="s">
        <v>1261</v>
      </c>
      <c r="D828" s="23" t="s">
        <v>1262</v>
      </c>
      <c r="E828" s="25" t="s">
        <v>1263</v>
      </c>
      <c r="F828" s="23" t="s">
        <v>1264</v>
      </c>
      <c r="G828" s="23" t="s">
        <v>1247</v>
      </c>
      <c r="H828" s="71">
        <v>49.8</v>
      </c>
      <c r="I828" s="124">
        <v>29</v>
      </c>
      <c r="J828" s="46">
        <v>0.71</v>
      </c>
      <c r="K828" s="47">
        <f t="shared" si="66"/>
        <v>35.358</v>
      </c>
    </row>
    <row r="829" customHeight="1" spans="1:11">
      <c r="A829" s="23" t="s">
        <v>1256</v>
      </c>
      <c r="B829" s="55" t="s">
        <v>1254</v>
      </c>
      <c r="C829" s="23" t="s">
        <v>1265</v>
      </c>
      <c r="D829" s="23" t="s">
        <v>1266</v>
      </c>
      <c r="E829" s="25" t="s">
        <v>1267</v>
      </c>
      <c r="F829" s="23" t="s">
        <v>1268</v>
      </c>
      <c r="G829" s="23" t="s">
        <v>1269</v>
      </c>
      <c r="H829" s="71">
        <v>45</v>
      </c>
      <c r="I829" s="124">
        <v>29</v>
      </c>
      <c r="J829" s="46">
        <v>0.71</v>
      </c>
      <c r="K829" s="47">
        <f t="shared" si="66"/>
        <v>31.95</v>
      </c>
    </row>
    <row r="830" customHeight="1" spans="1:11">
      <c r="A830" s="23" t="s">
        <v>1256</v>
      </c>
      <c r="B830" s="55" t="s">
        <v>1254</v>
      </c>
      <c r="C830" s="23" t="s">
        <v>1243</v>
      </c>
      <c r="D830" s="23" t="s">
        <v>1244</v>
      </c>
      <c r="E830" s="123" t="s">
        <v>1245</v>
      </c>
      <c r="F830" s="23" t="s">
        <v>1246</v>
      </c>
      <c r="G830" s="23" t="s">
        <v>1247</v>
      </c>
      <c r="H830" s="71">
        <v>56</v>
      </c>
      <c r="I830" s="124">
        <v>29</v>
      </c>
      <c r="J830" s="46">
        <v>0.71</v>
      </c>
      <c r="K830" s="47">
        <f t="shared" si="66"/>
        <v>39.76</v>
      </c>
    </row>
    <row r="831" customHeight="1" spans="1:11">
      <c r="A831" s="23" t="s">
        <v>1256</v>
      </c>
      <c r="B831" s="55" t="s">
        <v>1254</v>
      </c>
      <c r="C831" s="23" t="s">
        <v>1270</v>
      </c>
      <c r="D831" s="23" t="s">
        <v>1271</v>
      </c>
      <c r="E831" s="25" t="s">
        <v>1270</v>
      </c>
      <c r="F831" s="23" t="s">
        <v>1272</v>
      </c>
      <c r="G831" s="23" t="s">
        <v>1242</v>
      </c>
      <c r="H831" s="71">
        <v>46.8</v>
      </c>
      <c r="I831" s="124">
        <v>29</v>
      </c>
      <c r="J831" s="46">
        <v>0.71</v>
      </c>
      <c r="K831" s="47">
        <f t="shared" si="66"/>
        <v>33.228</v>
      </c>
    </row>
    <row r="832" customHeight="1" spans="1:11">
      <c r="A832" s="23" t="s">
        <v>1256</v>
      </c>
      <c r="B832" s="55" t="s">
        <v>1254</v>
      </c>
      <c r="C832" s="23" t="s">
        <v>1273</v>
      </c>
      <c r="D832" s="23" t="s">
        <v>1274</v>
      </c>
      <c r="E832" s="25" t="s">
        <v>1275</v>
      </c>
      <c r="F832" s="23" t="s">
        <v>1276</v>
      </c>
      <c r="G832" s="23" t="s">
        <v>1269</v>
      </c>
      <c r="H832" s="71">
        <v>50</v>
      </c>
      <c r="I832" s="124">
        <v>29</v>
      </c>
      <c r="J832" s="46">
        <v>0.71</v>
      </c>
      <c r="K832" s="47">
        <f t="shared" si="66"/>
        <v>35.5</v>
      </c>
    </row>
    <row r="833" customHeight="1" spans="1:11">
      <c r="A833" s="23" t="s">
        <v>1256</v>
      </c>
      <c r="B833" s="55" t="s">
        <v>1254</v>
      </c>
      <c r="C833" s="7" t="s">
        <v>612</v>
      </c>
      <c r="D833" s="8" t="s">
        <v>613</v>
      </c>
      <c r="E833" s="9" t="s">
        <v>614</v>
      </c>
      <c r="F833" s="8" t="s">
        <v>615</v>
      </c>
      <c r="G833" s="8" t="s">
        <v>616</v>
      </c>
      <c r="H833" s="33">
        <v>36</v>
      </c>
      <c r="I833" s="124">
        <v>29</v>
      </c>
      <c r="J833" s="46">
        <v>0.71</v>
      </c>
      <c r="K833" s="47">
        <f t="shared" si="66"/>
        <v>25.56</v>
      </c>
    </row>
    <row r="834" s="12" customFormat="1" customHeight="1" spans="1:11">
      <c r="A834" s="23" t="s">
        <v>1256</v>
      </c>
      <c r="B834" s="55" t="s">
        <v>1254</v>
      </c>
      <c r="C834" s="34" t="s">
        <v>73</v>
      </c>
      <c r="D834" s="4"/>
      <c r="E834" s="4"/>
      <c r="F834" s="4"/>
      <c r="G834" s="4"/>
      <c r="H834" s="4"/>
      <c r="I834" s="48"/>
      <c r="J834" s="4"/>
      <c r="K834" s="49">
        <f>SUM(K827:K833)</f>
        <v>236.714</v>
      </c>
    </row>
    <row r="835" customHeight="1" spans="2:10">
      <c r="B835"/>
      <c r="I835" s="1"/>
      <c r="J835"/>
    </row>
    <row r="836" customHeight="1" spans="2:10">
      <c r="B836"/>
      <c r="I836" s="1"/>
      <c r="J836"/>
    </row>
    <row r="837" customHeight="1" spans="1:11">
      <c r="A837" s="23" t="s">
        <v>1277</v>
      </c>
      <c r="B837" s="55" t="s">
        <v>632</v>
      </c>
      <c r="C837" s="23" t="s">
        <v>1257</v>
      </c>
      <c r="D837" s="23" t="s">
        <v>1258</v>
      </c>
      <c r="E837" s="123" t="s">
        <v>1259</v>
      </c>
      <c r="F837" s="23" t="s">
        <v>1260</v>
      </c>
      <c r="G837" s="23" t="s">
        <v>1247</v>
      </c>
      <c r="H837" s="71">
        <v>49.8</v>
      </c>
      <c r="I837" s="124">
        <v>32</v>
      </c>
      <c r="J837" s="46">
        <v>0.71</v>
      </c>
      <c r="K837" s="47">
        <f t="shared" ref="K837:K843" si="67">J837*H837</f>
        <v>35.358</v>
      </c>
    </row>
    <row r="838" customHeight="1" spans="1:11">
      <c r="A838" s="23" t="s">
        <v>1277</v>
      </c>
      <c r="B838" s="55" t="s">
        <v>632</v>
      </c>
      <c r="C838" s="23" t="s">
        <v>1261</v>
      </c>
      <c r="D838" s="23" t="s">
        <v>1262</v>
      </c>
      <c r="E838" s="25" t="s">
        <v>1263</v>
      </c>
      <c r="F838" s="23" t="s">
        <v>1264</v>
      </c>
      <c r="G838" s="23" t="s">
        <v>1247</v>
      </c>
      <c r="H838" s="71">
        <v>49.8</v>
      </c>
      <c r="I838" s="124">
        <v>32</v>
      </c>
      <c r="J838" s="46">
        <v>0.71</v>
      </c>
      <c r="K838" s="47">
        <f t="shared" si="67"/>
        <v>35.358</v>
      </c>
    </row>
    <row r="839" customHeight="1" spans="1:11">
      <c r="A839" s="23" t="s">
        <v>1277</v>
      </c>
      <c r="B839" s="55" t="s">
        <v>632</v>
      </c>
      <c r="C839" s="23" t="s">
        <v>1265</v>
      </c>
      <c r="D839" s="23" t="s">
        <v>1266</v>
      </c>
      <c r="E839" s="25" t="s">
        <v>1267</v>
      </c>
      <c r="F839" s="23" t="s">
        <v>1268</v>
      </c>
      <c r="G839" s="23" t="s">
        <v>1269</v>
      </c>
      <c r="H839" s="71">
        <v>45</v>
      </c>
      <c r="I839" s="124">
        <v>32</v>
      </c>
      <c r="J839" s="46">
        <v>0.71</v>
      </c>
      <c r="K839" s="47">
        <f t="shared" si="67"/>
        <v>31.95</v>
      </c>
    </row>
    <row r="840" customHeight="1" spans="1:11">
      <c r="A840" s="23" t="s">
        <v>1277</v>
      </c>
      <c r="B840" s="55" t="s">
        <v>632</v>
      </c>
      <c r="C840" s="23" t="s">
        <v>1243</v>
      </c>
      <c r="D840" s="23" t="s">
        <v>1244</v>
      </c>
      <c r="E840" s="123" t="s">
        <v>1245</v>
      </c>
      <c r="F840" s="23" t="s">
        <v>1246</v>
      </c>
      <c r="G840" s="23" t="s">
        <v>1247</v>
      </c>
      <c r="H840" s="71">
        <v>56</v>
      </c>
      <c r="I840" s="124">
        <v>32</v>
      </c>
      <c r="J840" s="46">
        <v>0.71</v>
      </c>
      <c r="K840" s="47">
        <f t="shared" si="67"/>
        <v>39.76</v>
      </c>
    </row>
    <row r="841" customHeight="1" spans="1:11">
      <c r="A841" s="23" t="s">
        <v>1277</v>
      </c>
      <c r="B841" s="55" t="s">
        <v>632</v>
      </c>
      <c r="C841" s="23" t="s">
        <v>1270</v>
      </c>
      <c r="D841" s="23" t="s">
        <v>1271</v>
      </c>
      <c r="E841" s="25" t="s">
        <v>1270</v>
      </c>
      <c r="F841" s="23" t="s">
        <v>1272</v>
      </c>
      <c r="G841" s="23" t="s">
        <v>1242</v>
      </c>
      <c r="H841" s="71">
        <v>46.8</v>
      </c>
      <c r="I841" s="124">
        <v>32</v>
      </c>
      <c r="J841" s="46">
        <v>0.71</v>
      </c>
      <c r="K841" s="47">
        <f t="shared" si="67"/>
        <v>33.228</v>
      </c>
    </row>
    <row r="842" customHeight="1" spans="1:11">
      <c r="A842" s="23" t="s">
        <v>1277</v>
      </c>
      <c r="B842" s="55" t="s">
        <v>632</v>
      </c>
      <c r="C842" s="23" t="s">
        <v>1273</v>
      </c>
      <c r="D842" s="23" t="s">
        <v>1274</v>
      </c>
      <c r="E842" s="25" t="s">
        <v>1275</v>
      </c>
      <c r="F842" s="23" t="s">
        <v>1276</v>
      </c>
      <c r="G842" s="23" t="s">
        <v>1269</v>
      </c>
      <c r="H842" s="71">
        <v>50</v>
      </c>
      <c r="I842" s="124">
        <v>32</v>
      </c>
      <c r="J842" s="46">
        <v>0.71</v>
      </c>
      <c r="K842" s="47">
        <f t="shared" si="67"/>
        <v>35.5</v>
      </c>
    </row>
    <row r="843" customHeight="1" spans="1:11">
      <c r="A843" s="23" t="s">
        <v>1277</v>
      </c>
      <c r="B843" s="55" t="s">
        <v>632</v>
      </c>
      <c r="C843" s="7" t="s">
        <v>612</v>
      </c>
      <c r="D843" s="8" t="s">
        <v>613</v>
      </c>
      <c r="E843" s="9" t="s">
        <v>614</v>
      </c>
      <c r="F843" s="8" t="s">
        <v>615</v>
      </c>
      <c r="G843" s="8" t="s">
        <v>616</v>
      </c>
      <c r="H843" s="33">
        <v>36</v>
      </c>
      <c r="I843" s="124">
        <v>32</v>
      </c>
      <c r="J843" s="46">
        <v>0.71</v>
      </c>
      <c r="K843" s="47">
        <f t="shared" si="67"/>
        <v>25.56</v>
      </c>
    </row>
    <row r="844" s="12" customFormat="1" customHeight="1" spans="1:11">
      <c r="A844" s="23" t="s">
        <v>1277</v>
      </c>
      <c r="B844" s="55" t="s">
        <v>632</v>
      </c>
      <c r="C844" s="34" t="s">
        <v>73</v>
      </c>
      <c r="D844" s="4"/>
      <c r="E844" s="4"/>
      <c r="F844" s="4"/>
      <c r="G844" s="4"/>
      <c r="H844" s="4"/>
      <c r="I844" s="48"/>
      <c r="J844" s="4"/>
      <c r="K844" s="49">
        <f>SUM(K837:K843)</f>
        <v>236.714</v>
      </c>
    </row>
    <row r="845" customHeight="1" spans="2:10">
      <c r="B845"/>
      <c r="I845" s="1"/>
      <c r="J845"/>
    </row>
    <row r="846" customHeight="1" spans="2:10">
      <c r="B846"/>
      <c r="I846" s="1"/>
      <c r="J846"/>
    </row>
    <row r="847" customHeight="1" spans="1:11">
      <c r="A847" s="109" t="s">
        <v>1278</v>
      </c>
      <c r="B847" s="112">
        <v>27</v>
      </c>
      <c r="C847" s="113" t="s">
        <v>1279</v>
      </c>
      <c r="D847" s="114" t="s">
        <v>1280</v>
      </c>
      <c r="E847" s="41" t="s">
        <v>1281</v>
      </c>
      <c r="F847" s="113" t="s">
        <v>205</v>
      </c>
      <c r="G847" s="109" t="s">
        <v>298</v>
      </c>
      <c r="H847" s="33">
        <v>35</v>
      </c>
      <c r="I847" s="46">
        <v>27</v>
      </c>
      <c r="J847" s="46">
        <v>0.71</v>
      </c>
      <c r="K847" s="47">
        <f>J847*H847</f>
        <v>24.85</v>
      </c>
    </row>
    <row r="848" customHeight="1" spans="1:11">
      <c r="A848" s="109" t="s">
        <v>1278</v>
      </c>
      <c r="B848" s="112" t="s">
        <v>1282</v>
      </c>
      <c r="C848" s="125" t="s">
        <v>1283</v>
      </c>
      <c r="D848" s="114" t="s">
        <v>1284</v>
      </c>
      <c r="E848" s="39" t="s">
        <v>1285</v>
      </c>
      <c r="F848" s="113" t="s">
        <v>1286</v>
      </c>
      <c r="G848" s="108" t="s">
        <v>206</v>
      </c>
      <c r="H848" s="33">
        <v>39.9</v>
      </c>
      <c r="I848" s="46">
        <v>27</v>
      </c>
      <c r="J848" s="46">
        <v>0.71</v>
      </c>
      <c r="K848" s="47">
        <f>J848*H848</f>
        <v>28.329</v>
      </c>
    </row>
    <row r="849" customHeight="1" spans="1:11">
      <c r="A849" s="109" t="s">
        <v>1278</v>
      </c>
      <c r="B849" s="112" t="s">
        <v>1282</v>
      </c>
      <c r="C849" s="113" t="s">
        <v>1287</v>
      </c>
      <c r="D849" s="114" t="s">
        <v>1288</v>
      </c>
      <c r="E849" s="41" t="s">
        <v>1289</v>
      </c>
      <c r="F849" s="113" t="s">
        <v>1290</v>
      </c>
      <c r="G849" s="109" t="s">
        <v>147</v>
      </c>
      <c r="H849" s="33">
        <v>49.8</v>
      </c>
      <c r="I849" s="46">
        <v>27</v>
      </c>
      <c r="J849" s="46">
        <v>0.71</v>
      </c>
      <c r="K849" s="47">
        <f>J849*H849</f>
        <v>35.358</v>
      </c>
    </row>
    <row r="850" customHeight="1" spans="1:11">
      <c r="A850" s="109" t="s">
        <v>1278</v>
      </c>
      <c r="B850" s="112" t="s">
        <v>1282</v>
      </c>
      <c r="C850" s="113" t="s">
        <v>1291</v>
      </c>
      <c r="D850" s="114" t="s">
        <v>1292</v>
      </c>
      <c r="E850" s="41" t="s">
        <v>1293</v>
      </c>
      <c r="F850" s="113" t="s">
        <v>1294</v>
      </c>
      <c r="G850" s="109" t="s">
        <v>22</v>
      </c>
      <c r="H850" s="33">
        <v>38.8</v>
      </c>
      <c r="I850" s="46">
        <v>27</v>
      </c>
      <c r="J850" s="46">
        <v>0.76</v>
      </c>
      <c r="K850" s="47">
        <f>J850*H850</f>
        <v>29.488</v>
      </c>
    </row>
    <row r="851" customHeight="1" spans="1:11">
      <c r="A851" s="109" t="s">
        <v>1278</v>
      </c>
      <c r="B851" s="112" t="s">
        <v>1282</v>
      </c>
      <c r="C851" s="7" t="s">
        <v>612</v>
      </c>
      <c r="D851" s="8" t="s">
        <v>613</v>
      </c>
      <c r="E851" s="9" t="s">
        <v>614</v>
      </c>
      <c r="F851" s="8" t="s">
        <v>615</v>
      </c>
      <c r="G851" s="8" t="s">
        <v>616</v>
      </c>
      <c r="H851" s="33">
        <v>36</v>
      </c>
      <c r="I851" s="46">
        <v>27</v>
      </c>
      <c r="J851" s="46">
        <v>0.71</v>
      </c>
      <c r="K851" s="47">
        <f>J851*H851</f>
        <v>25.56</v>
      </c>
    </row>
    <row r="852" s="12" customFormat="1" customHeight="1" spans="1:11">
      <c r="A852" s="109" t="s">
        <v>1278</v>
      </c>
      <c r="B852" s="112" t="s">
        <v>1282</v>
      </c>
      <c r="C852" s="34" t="s">
        <v>73</v>
      </c>
      <c r="D852" s="4"/>
      <c r="E852" s="4"/>
      <c r="F852" s="4"/>
      <c r="G852" s="4"/>
      <c r="H852" s="4"/>
      <c r="I852" s="48"/>
      <c r="J852" s="4"/>
      <c r="K852" s="49">
        <f>SUM(K847:K851)</f>
        <v>143.585</v>
      </c>
    </row>
    <row r="853" customHeight="1" spans="1:10">
      <c r="A853" s="126"/>
      <c r="B853" s="127"/>
      <c r="C853" s="66"/>
      <c r="I853" s="1"/>
      <c r="J853"/>
    </row>
    <row r="854" customHeight="1" spans="1:10">
      <c r="A854" s="126"/>
      <c r="B854" s="127"/>
      <c r="C854" s="66"/>
      <c r="I854" s="1"/>
      <c r="J854"/>
    </row>
    <row r="855" customHeight="1" spans="2:10">
      <c r="B855"/>
      <c r="I855" s="1"/>
      <c r="J855"/>
    </row>
    <row r="856" customHeight="1" spans="1:11">
      <c r="A856" s="109" t="s">
        <v>1295</v>
      </c>
      <c r="B856" s="112">
        <v>37</v>
      </c>
      <c r="C856" s="113" t="s">
        <v>1279</v>
      </c>
      <c r="D856" s="114" t="s">
        <v>1280</v>
      </c>
      <c r="E856" s="41" t="s">
        <v>1281</v>
      </c>
      <c r="F856" s="113" t="s">
        <v>205</v>
      </c>
      <c r="G856" s="109" t="s">
        <v>298</v>
      </c>
      <c r="H856" s="33">
        <v>35</v>
      </c>
      <c r="I856" s="46">
        <v>36</v>
      </c>
      <c r="J856" s="46">
        <v>0.71</v>
      </c>
      <c r="K856" s="47">
        <f>J856*H856</f>
        <v>24.85</v>
      </c>
    </row>
    <row r="857" customHeight="1" spans="1:11">
      <c r="A857" s="109" t="s">
        <v>1295</v>
      </c>
      <c r="B857" s="112">
        <v>37</v>
      </c>
      <c r="C857" s="125" t="s">
        <v>1283</v>
      </c>
      <c r="D857" s="114" t="s">
        <v>1284</v>
      </c>
      <c r="E857" s="39" t="s">
        <v>1285</v>
      </c>
      <c r="F857" s="113" t="s">
        <v>1286</v>
      </c>
      <c r="G857" s="108" t="s">
        <v>206</v>
      </c>
      <c r="H857" s="33">
        <v>39.9</v>
      </c>
      <c r="I857" s="46">
        <v>36</v>
      </c>
      <c r="J857" s="46">
        <v>0.71</v>
      </c>
      <c r="K857" s="47">
        <f>J857*H857</f>
        <v>28.329</v>
      </c>
    </row>
    <row r="858" customHeight="1" spans="1:11">
      <c r="A858" s="109" t="s">
        <v>1295</v>
      </c>
      <c r="B858" s="112">
        <v>37</v>
      </c>
      <c r="C858" s="113" t="s">
        <v>1287</v>
      </c>
      <c r="D858" s="114" t="s">
        <v>1288</v>
      </c>
      <c r="E858" s="41" t="s">
        <v>1289</v>
      </c>
      <c r="F858" s="113" t="s">
        <v>1290</v>
      </c>
      <c r="G858" s="109" t="s">
        <v>147</v>
      </c>
      <c r="H858" s="33">
        <v>49.8</v>
      </c>
      <c r="I858" s="46">
        <v>36</v>
      </c>
      <c r="J858" s="46">
        <v>0.71</v>
      </c>
      <c r="K858" s="47">
        <f>J858*H858</f>
        <v>35.358</v>
      </c>
    </row>
    <row r="859" customHeight="1" spans="1:11">
      <c r="A859" s="109" t="s">
        <v>1295</v>
      </c>
      <c r="B859" s="112">
        <v>37</v>
      </c>
      <c r="C859" s="113" t="s">
        <v>1291</v>
      </c>
      <c r="D859" s="114" t="s">
        <v>1292</v>
      </c>
      <c r="E859" s="41" t="s">
        <v>1293</v>
      </c>
      <c r="F859" s="113" t="s">
        <v>1294</v>
      </c>
      <c r="G859" s="109" t="s">
        <v>22</v>
      </c>
      <c r="H859" s="33">
        <v>38.8</v>
      </c>
      <c r="I859" s="46">
        <v>36</v>
      </c>
      <c r="J859" s="46">
        <v>0.76</v>
      </c>
      <c r="K859" s="47">
        <f>J859*H859</f>
        <v>29.488</v>
      </c>
    </row>
    <row r="860" customHeight="1" spans="1:11">
      <c r="A860" s="109" t="s">
        <v>1295</v>
      </c>
      <c r="B860" s="112">
        <v>37</v>
      </c>
      <c r="C860" s="7" t="s">
        <v>612</v>
      </c>
      <c r="D860" s="8" t="s">
        <v>613</v>
      </c>
      <c r="E860" s="9" t="s">
        <v>614</v>
      </c>
      <c r="F860" s="8" t="s">
        <v>615</v>
      </c>
      <c r="G860" s="8" t="s">
        <v>616</v>
      </c>
      <c r="H860" s="33">
        <v>36</v>
      </c>
      <c r="I860" s="46">
        <v>36</v>
      </c>
      <c r="J860" s="46">
        <v>0.71</v>
      </c>
      <c r="K860" s="47">
        <f>J860*H860</f>
        <v>25.56</v>
      </c>
    </row>
    <row r="861" s="12" customFormat="1" customHeight="1" spans="1:11">
      <c r="A861" s="109" t="s">
        <v>1295</v>
      </c>
      <c r="B861" s="112">
        <v>37</v>
      </c>
      <c r="C861" s="34" t="s">
        <v>73</v>
      </c>
      <c r="D861" s="4"/>
      <c r="E861" s="4"/>
      <c r="F861" s="4"/>
      <c r="G861" s="4"/>
      <c r="H861" s="4"/>
      <c r="I861" s="48"/>
      <c r="J861" s="4"/>
      <c r="K861" s="49">
        <f>SUM(K856:K860)</f>
        <v>143.585</v>
      </c>
    </row>
    <row r="862" customHeight="1" spans="2:10">
      <c r="B862"/>
      <c r="I862" s="1"/>
      <c r="J862"/>
    </row>
    <row r="863" customHeight="1" spans="2:10">
      <c r="B863"/>
      <c r="I863" s="1"/>
      <c r="J863"/>
    </row>
    <row r="864" customHeight="1" spans="2:10">
      <c r="B864"/>
      <c r="I864" s="1"/>
      <c r="J864"/>
    </row>
    <row r="865" customHeight="1" spans="2:10">
      <c r="B865"/>
      <c r="I865" s="1"/>
      <c r="J865"/>
    </row>
    <row r="866" customHeight="1" spans="1:11">
      <c r="A866" s="109" t="s">
        <v>1296</v>
      </c>
      <c r="B866" s="112">
        <v>40</v>
      </c>
      <c r="C866" s="113" t="s">
        <v>1297</v>
      </c>
      <c r="D866" s="114" t="s">
        <v>1298</v>
      </c>
      <c r="E866" s="41" t="s">
        <v>1299</v>
      </c>
      <c r="F866" s="113" t="s">
        <v>1300</v>
      </c>
      <c r="G866" s="109" t="s">
        <v>1036</v>
      </c>
      <c r="H866" s="33">
        <v>47</v>
      </c>
      <c r="I866" s="46">
        <v>40</v>
      </c>
      <c r="J866" s="46">
        <v>0.71</v>
      </c>
      <c r="K866" s="47">
        <f>J866*H866</f>
        <v>33.37</v>
      </c>
    </row>
    <row r="867" customHeight="1" spans="1:11">
      <c r="A867" s="109" t="s">
        <v>1296</v>
      </c>
      <c r="B867" s="112">
        <v>40</v>
      </c>
      <c r="C867" s="125" t="s">
        <v>1301</v>
      </c>
      <c r="D867" s="114" t="s">
        <v>1302</v>
      </c>
      <c r="E867" s="41" t="s">
        <v>1303</v>
      </c>
      <c r="F867" s="113" t="s">
        <v>1304</v>
      </c>
      <c r="G867" s="109" t="s">
        <v>17</v>
      </c>
      <c r="H867" s="33">
        <v>30</v>
      </c>
      <c r="I867" s="46">
        <v>40</v>
      </c>
      <c r="J867" s="46">
        <v>0.71</v>
      </c>
      <c r="K867" s="47">
        <f>J867*H867</f>
        <v>21.3</v>
      </c>
    </row>
    <row r="868" customHeight="1" spans="1:11">
      <c r="A868" s="109" t="s">
        <v>1296</v>
      </c>
      <c r="B868" s="112">
        <v>40</v>
      </c>
      <c r="C868" s="113" t="s">
        <v>1305</v>
      </c>
      <c r="D868" s="114" t="s">
        <v>1292</v>
      </c>
      <c r="E868" s="41" t="s">
        <v>1293</v>
      </c>
      <c r="F868" s="113" t="s">
        <v>1294</v>
      </c>
      <c r="G868" s="109" t="s">
        <v>22</v>
      </c>
      <c r="H868" s="33">
        <v>38.8</v>
      </c>
      <c r="I868" s="46">
        <v>40</v>
      </c>
      <c r="J868" s="46">
        <v>0.76</v>
      </c>
      <c r="K868" s="47">
        <f>J868*H868</f>
        <v>29.488</v>
      </c>
    </row>
    <row r="869" customHeight="1" spans="1:11">
      <c r="A869" s="109" t="s">
        <v>1296</v>
      </c>
      <c r="B869" s="112">
        <v>40</v>
      </c>
      <c r="C869" s="113" t="s">
        <v>1279</v>
      </c>
      <c r="D869" s="114" t="s">
        <v>1280</v>
      </c>
      <c r="E869" s="41" t="s">
        <v>1281</v>
      </c>
      <c r="F869" s="113" t="s">
        <v>205</v>
      </c>
      <c r="G869" s="109" t="s">
        <v>298</v>
      </c>
      <c r="H869" s="33">
        <v>35</v>
      </c>
      <c r="I869" s="46">
        <v>40</v>
      </c>
      <c r="J869" s="46">
        <v>0.71</v>
      </c>
      <c r="K869" s="47">
        <f>J869*H869</f>
        <v>24.85</v>
      </c>
    </row>
    <row r="870" customHeight="1" spans="1:11">
      <c r="A870" s="109" t="s">
        <v>1296</v>
      </c>
      <c r="B870" s="112">
        <v>40</v>
      </c>
      <c r="C870" s="7" t="s">
        <v>612</v>
      </c>
      <c r="D870" s="8" t="s">
        <v>613</v>
      </c>
      <c r="E870" s="9" t="s">
        <v>614</v>
      </c>
      <c r="F870" s="8" t="s">
        <v>615</v>
      </c>
      <c r="G870" s="8" t="s">
        <v>616</v>
      </c>
      <c r="H870" s="33">
        <v>36</v>
      </c>
      <c r="I870" s="46">
        <v>38</v>
      </c>
      <c r="J870" s="46">
        <v>0.71</v>
      </c>
      <c r="K870" s="47">
        <f>J870*H870</f>
        <v>25.56</v>
      </c>
    </row>
    <row r="871" s="12" customFormat="1" customHeight="1" spans="1:11">
      <c r="A871" s="109" t="s">
        <v>1296</v>
      </c>
      <c r="B871" s="112">
        <v>40</v>
      </c>
      <c r="C871" s="34" t="s">
        <v>73</v>
      </c>
      <c r="D871" s="4"/>
      <c r="E871" s="4"/>
      <c r="F871" s="4"/>
      <c r="G871" s="4"/>
      <c r="H871" s="4"/>
      <c r="I871" s="48"/>
      <c r="J871" s="4"/>
      <c r="K871" s="49">
        <f>SUM(K866:K870)</f>
        <v>134.568</v>
      </c>
    </row>
    <row r="872" customHeight="1" spans="2:10">
      <c r="B872"/>
      <c r="I872" s="1"/>
      <c r="J872"/>
    </row>
    <row r="873" customHeight="1" spans="2:10">
      <c r="B873"/>
      <c r="I873" s="1"/>
      <c r="J873"/>
    </row>
    <row r="874" customHeight="1" spans="1:11">
      <c r="A874" s="109" t="s">
        <v>1306</v>
      </c>
      <c r="B874" s="112">
        <v>45</v>
      </c>
      <c r="C874" s="113" t="s">
        <v>1297</v>
      </c>
      <c r="D874" s="114" t="s">
        <v>1298</v>
      </c>
      <c r="E874" s="41" t="s">
        <v>1299</v>
      </c>
      <c r="F874" s="113" t="s">
        <v>1300</v>
      </c>
      <c r="G874" s="109" t="s">
        <v>1036</v>
      </c>
      <c r="H874" s="33">
        <v>47</v>
      </c>
      <c r="I874" s="46">
        <v>40</v>
      </c>
      <c r="J874" s="46">
        <v>0.71</v>
      </c>
      <c r="K874" s="47">
        <f>J874*H874</f>
        <v>33.37</v>
      </c>
    </row>
    <row r="875" customHeight="1" spans="1:11">
      <c r="A875" s="109" t="s">
        <v>1306</v>
      </c>
      <c r="B875" s="112">
        <v>45</v>
      </c>
      <c r="C875" s="125" t="s">
        <v>1301</v>
      </c>
      <c r="D875" s="114" t="s">
        <v>1302</v>
      </c>
      <c r="E875" s="41" t="s">
        <v>1303</v>
      </c>
      <c r="F875" s="113" t="s">
        <v>1304</v>
      </c>
      <c r="G875" s="109" t="s">
        <v>17</v>
      </c>
      <c r="H875" s="33">
        <v>30</v>
      </c>
      <c r="I875" s="46">
        <v>40</v>
      </c>
      <c r="J875" s="46">
        <v>0.71</v>
      </c>
      <c r="K875" s="47">
        <f>J875*H875</f>
        <v>21.3</v>
      </c>
    </row>
    <row r="876" customHeight="1" spans="1:11">
      <c r="A876" s="109" t="s">
        <v>1306</v>
      </c>
      <c r="B876" s="112">
        <v>45</v>
      </c>
      <c r="C876" s="113" t="s">
        <v>1305</v>
      </c>
      <c r="D876" s="114" t="s">
        <v>1292</v>
      </c>
      <c r="E876" s="41" t="s">
        <v>1293</v>
      </c>
      <c r="F876" s="113" t="s">
        <v>1294</v>
      </c>
      <c r="G876" s="109" t="s">
        <v>22</v>
      </c>
      <c r="H876" s="33">
        <v>38.8</v>
      </c>
      <c r="I876" s="46">
        <v>40</v>
      </c>
      <c r="J876" s="46">
        <v>0.76</v>
      </c>
      <c r="K876" s="47">
        <f>J876*H876</f>
        <v>29.488</v>
      </c>
    </row>
    <row r="877" customHeight="1" spans="1:11">
      <c r="A877" s="109" t="s">
        <v>1306</v>
      </c>
      <c r="B877" s="112">
        <v>45</v>
      </c>
      <c r="C877" s="113" t="s">
        <v>1279</v>
      </c>
      <c r="D877" s="114" t="s">
        <v>1280</v>
      </c>
      <c r="E877" s="41" t="s">
        <v>1281</v>
      </c>
      <c r="F877" s="113" t="s">
        <v>205</v>
      </c>
      <c r="G877" s="109" t="s">
        <v>298</v>
      </c>
      <c r="H877" s="33">
        <v>35</v>
      </c>
      <c r="I877" s="46">
        <v>40</v>
      </c>
      <c r="J877" s="46">
        <v>0.71</v>
      </c>
      <c r="K877" s="47">
        <f>J877*H877</f>
        <v>24.85</v>
      </c>
    </row>
    <row r="878" customHeight="1" spans="1:11">
      <c r="A878" s="109" t="s">
        <v>1306</v>
      </c>
      <c r="B878" s="112">
        <v>45</v>
      </c>
      <c r="C878" s="7" t="s">
        <v>612</v>
      </c>
      <c r="D878" s="8" t="s">
        <v>613</v>
      </c>
      <c r="E878" s="9" t="s">
        <v>614</v>
      </c>
      <c r="F878" s="8" t="s">
        <v>615</v>
      </c>
      <c r="G878" s="8" t="s">
        <v>616</v>
      </c>
      <c r="H878" s="33">
        <v>36</v>
      </c>
      <c r="I878" s="46">
        <v>40</v>
      </c>
      <c r="J878" s="46">
        <v>0.71</v>
      </c>
      <c r="K878" s="47">
        <f>J878*H878</f>
        <v>25.56</v>
      </c>
    </row>
    <row r="879" s="12" customFormat="1" customHeight="1" spans="1:11">
      <c r="A879" s="109" t="s">
        <v>1306</v>
      </c>
      <c r="B879" s="112">
        <v>45</v>
      </c>
      <c r="C879" s="34" t="s">
        <v>73</v>
      </c>
      <c r="D879" s="4"/>
      <c r="E879" s="4"/>
      <c r="F879" s="4"/>
      <c r="G879" s="4"/>
      <c r="H879" s="4"/>
      <c r="I879" s="48"/>
      <c r="J879" s="4"/>
      <c r="K879" s="49">
        <f>SUM(K874:K878)</f>
        <v>134.568</v>
      </c>
    </row>
    <row r="880" customHeight="1" spans="2:10">
      <c r="B880"/>
      <c r="I880" s="1"/>
      <c r="J880"/>
    </row>
    <row r="881" customHeight="1" spans="2:10">
      <c r="B881"/>
      <c r="I881" s="1"/>
      <c r="J881"/>
    </row>
    <row r="882" customHeight="1" spans="1:11">
      <c r="A882" s="109" t="s">
        <v>1307</v>
      </c>
      <c r="B882" s="112">
        <v>40</v>
      </c>
      <c r="C882" s="113" t="s">
        <v>1297</v>
      </c>
      <c r="D882" s="114" t="s">
        <v>1298</v>
      </c>
      <c r="E882" s="41" t="s">
        <v>1299</v>
      </c>
      <c r="F882" s="113" t="s">
        <v>1300</v>
      </c>
      <c r="G882" s="109" t="s">
        <v>1036</v>
      </c>
      <c r="H882" s="33">
        <v>47</v>
      </c>
      <c r="I882" s="46">
        <v>40</v>
      </c>
      <c r="J882" s="46">
        <v>0.71</v>
      </c>
      <c r="K882" s="47">
        <f>J882*H882</f>
        <v>33.37</v>
      </c>
    </row>
    <row r="883" customHeight="1" spans="1:11">
      <c r="A883" s="109" t="s">
        <v>1307</v>
      </c>
      <c r="B883" s="112">
        <v>40</v>
      </c>
      <c r="C883" s="125" t="s">
        <v>1301</v>
      </c>
      <c r="D883" s="114" t="s">
        <v>1302</v>
      </c>
      <c r="E883" s="41" t="s">
        <v>1303</v>
      </c>
      <c r="F883" s="113" t="s">
        <v>1304</v>
      </c>
      <c r="G883" s="109" t="s">
        <v>17</v>
      </c>
      <c r="H883" s="33">
        <v>30</v>
      </c>
      <c r="I883" s="46">
        <v>40</v>
      </c>
      <c r="J883" s="46">
        <v>0.71</v>
      </c>
      <c r="K883" s="47">
        <f>J883*H883</f>
        <v>21.3</v>
      </c>
    </row>
    <row r="884" customHeight="1" spans="1:11">
      <c r="A884" s="109" t="s">
        <v>1307</v>
      </c>
      <c r="B884" s="112">
        <v>40</v>
      </c>
      <c r="C884" s="113" t="s">
        <v>1305</v>
      </c>
      <c r="D884" s="114" t="s">
        <v>1292</v>
      </c>
      <c r="E884" s="41" t="s">
        <v>1293</v>
      </c>
      <c r="F884" s="113" t="s">
        <v>1294</v>
      </c>
      <c r="G884" s="109" t="s">
        <v>22</v>
      </c>
      <c r="H884" s="33">
        <v>38.8</v>
      </c>
      <c r="I884" s="46">
        <v>40</v>
      </c>
      <c r="J884" s="46">
        <v>0.76</v>
      </c>
      <c r="K884" s="47">
        <f>J884*H884</f>
        <v>29.488</v>
      </c>
    </row>
    <row r="885" customHeight="1" spans="1:11">
      <c r="A885" s="109" t="s">
        <v>1307</v>
      </c>
      <c r="B885" s="112">
        <v>40</v>
      </c>
      <c r="C885" s="113" t="s">
        <v>1279</v>
      </c>
      <c r="D885" s="114" t="s">
        <v>1280</v>
      </c>
      <c r="E885" s="41" t="s">
        <v>1281</v>
      </c>
      <c r="F885" s="113" t="s">
        <v>205</v>
      </c>
      <c r="G885" s="109" t="s">
        <v>298</v>
      </c>
      <c r="H885" s="33">
        <v>35</v>
      </c>
      <c r="I885" s="46">
        <v>40</v>
      </c>
      <c r="J885" s="46">
        <v>0.71</v>
      </c>
      <c r="K885" s="47">
        <f>J885*H885</f>
        <v>24.85</v>
      </c>
    </row>
    <row r="886" customHeight="1" spans="1:11">
      <c r="A886" s="109" t="s">
        <v>1307</v>
      </c>
      <c r="B886" s="112">
        <v>40</v>
      </c>
      <c r="C886" s="7" t="s">
        <v>612</v>
      </c>
      <c r="D886" s="8" t="s">
        <v>613</v>
      </c>
      <c r="E886" s="9" t="s">
        <v>614</v>
      </c>
      <c r="F886" s="8" t="s">
        <v>615</v>
      </c>
      <c r="G886" s="8" t="s">
        <v>616</v>
      </c>
      <c r="H886" s="33">
        <v>36</v>
      </c>
      <c r="I886" s="46">
        <v>40</v>
      </c>
      <c r="J886" s="46">
        <v>0.71</v>
      </c>
      <c r="K886" s="47">
        <f>J886*H886</f>
        <v>25.56</v>
      </c>
    </row>
    <row r="887" s="12" customFormat="1" customHeight="1" spans="1:11">
      <c r="A887" s="109" t="s">
        <v>1307</v>
      </c>
      <c r="B887" s="112">
        <v>40</v>
      </c>
      <c r="C887" s="34" t="s">
        <v>73</v>
      </c>
      <c r="D887" s="4"/>
      <c r="E887" s="4"/>
      <c r="F887" s="4"/>
      <c r="G887" s="4"/>
      <c r="H887" s="4"/>
      <c r="I887" s="48"/>
      <c r="J887" s="4"/>
      <c r="K887" s="49">
        <f>SUM(K882:K886)</f>
        <v>134.568</v>
      </c>
    </row>
    <row r="888" customHeight="1" spans="2:10">
      <c r="B888"/>
      <c r="I888" s="1"/>
      <c r="J888"/>
    </row>
    <row r="889" customHeight="1" spans="2:10">
      <c r="B889"/>
      <c r="I889" s="1"/>
      <c r="J889"/>
    </row>
    <row r="890" customHeight="1" spans="1:11">
      <c r="A890" s="109" t="s">
        <v>1308</v>
      </c>
      <c r="B890" s="112">
        <v>24</v>
      </c>
      <c r="C890" s="113" t="s">
        <v>1297</v>
      </c>
      <c r="D890" s="114" t="s">
        <v>1298</v>
      </c>
      <c r="E890" s="41" t="s">
        <v>1299</v>
      </c>
      <c r="F890" s="113" t="s">
        <v>1300</v>
      </c>
      <c r="G890" s="109" t="s">
        <v>1036</v>
      </c>
      <c r="H890" s="33">
        <v>47</v>
      </c>
      <c r="I890" s="46">
        <v>24</v>
      </c>
      <c r="J890" s="46">
        <v>0.71</v>
      </c>
      <c r="K890" s="47">
        <f>J890*H890</f>
        <v>33.37</v>
      </c>
    </row>
    <row r="891" customHeight="1" spans="1:11">
      <c r="A891" s="109" t="s">
        <v>1308</v>
      </c>
      <c r="B891" s="112">
        <v>24</v>
      </c>
      <c r="C891" s="125" t="s">
        <v>1301</v>
      </c>
      <c r="D891" s="114" t="s">
        <v>1302</v>
      </c>
      <c r="E891" s="41" t="s">
        <v>1303</v>
      </c>
      <c r="F891" s="113" t="s">
        <v>1304</v>
      </c>
      <c r="G891" s="109" t="s">
        <v>17</v>
      </c>
      <c r="H891" s="33">
        <v>30</v>
      </c>
      <c r="I891" s="46">
        <v>24</v>
      </c>
      <c r="J891" s="46">
        <v>0.71</v>
      </c>
      <c r="K891" s="47">
        <f>J891*H891</f>
        <v>21.3</v>
      </c>
    </row>
    <row r="892" customHeight="1" spans="1:11">
      <c r="A892" s="109" t="s">
        <v>1308</v>
      </c>
      <c r="B892" s="112">
        <v>24</v>
      </c>
      <c r="C892" s="113" t="s">
        <v>1305</v>
      </c>
      <c r="D892" s="114" t="s">
        <v>1292</v>
      </c>
      <c r="E892" s="41" t="s">
        <v>1293</v>
      </c>
      <c r="F892" s="113" t="s">
        <v>1294</v>
      </c>
      <c r="G892" s="109" t="s">
        <v>22</v>
      </c>
      <c r="H892" s="33">
        <v>38.8</v>
      </c>
      <c r="I892" s="46">
        <v>24</v>
      </c>
      <c r="J892" s="46">
        <v>0.76</v>
      </c>
      <c r="K892" s="47">
        <f>J892*H892</f>
        <v>29.488</v>
      </c>
    </row>
    <row r="893" customHeight="1" spans="1:11">
      <c r="A893" s="109" t="s">
        <v>1308</v>
      </c>
      <c r="B893" s="112">
        <v>24</v>
      </c>
      <c r="C893" s="113" t="s">
        <v>1279</v>
      </c>
      <c r="D893" s="114" t="s">
        <v>1280</v>
      </c>
      <c r="E893" s="41" t="s">
        <v>1281</v>
      </c>
      <c r="F893" s="113" t="s">
        <v>205</v>
      </c>
      <c r="G893" s="109" t="s">
        <v>298</v>
      </c>
      <c r="H893" s="33">
        <v>35</v>
      </c>
      <c r="I893" s="46">
        <v>24</v>
      </c>
      <c r="J893" s="46">
        <v>0.71</v>
      </c>
      <c r="K893" s="47">
        <f>J893*H893</f>
        <v>24.85</v>
      </c>
    </row>
    <row r="894" customHeight="1" spans="1:11">
      <c r="A894" s="109" t="s">
        <v>1308</v>
      </c>
      <c r="B894" s="112">
        <v>24</v>
      </c>
      <c r="C894" s="7" t="s">
        <v>612</v>
      </c>
      <c r="D894" s="8" t="s">
        <v>613</v>
      </c>
      <c r="E894" s="9" t="s">
        <v>614</v>
      </c>
      <c r="F894" s="8" t="s">
        <v>615</v>
      </c>
      <c r="G894" s="8" t="s">
        <v>616</v>
      </c>
      <c r="H894" s="33">
        <v>36</v>
      </c>
      <c r="I894" s="46">
        <v>24</v>
      </c>
      <c r="J894" s="46">
        <v>0.71</v>
      </c>
      <c r="K894" s="47">
        <f>J894*H894</f>
        <v>25.56</v>
      </c>
    </row>
    <row r="895" s="12" customFormat="1" customHeight="1" spans="1:11">
      <c r="A895" s="109" t="s">
        <v>1308</v>
      </c>
      <c r="B895" s="112">
        <v>24</v>
      </c>
      <c r="C895" s="34" t="s">
        <v>73</v>
      </c>
      <c r="D895" s="4"/>
      <c r="E895" s="4"/>
      <c r="F895" s="4"/>
      <c r="G895" s="4"/>
      <c r="H895" s="4"/>
      <c r="I895" s="48"/>
      <c r="J895" s="4"/>
      <c r="K895" s="49">
        <f>SUM(K890:K894)</f>
        <v>134.568</v>
      </c>
    </row>
    <row r="896" customHeight="1" spans="2:10">
      <c r="B896"/>
      <c r="I896" s="1"/>
      <c r="J896"/>
    </row>
    <row r="897" customHeight="1" spans="2:10">
      <c r="B897"/>
      <c r="I897" s="1"/>
      <c r="J897"/>
    </row>
    <row r="898" customHeight="1" spans="1:11">
      <c r="A898" s="109" t="s">
        <v>1309</v>
      </c>
      <c r="B898" s="112" t="s">
        <v>1027</v>
      </c>
      <c r="C898" s="113" t="s">
        <v>223</v>
      </c>
      <c r="D898" s="114" t="s">
        <v>222</v>
      </c>
      <c r="E898" s="41" t="s">
        <v>223</v>
      </c>
      <c r="F898" s="113" t="s">
        <v>224</v>
      </c>
      <c r="G898" s="7" t="s">
        <v>130</v>
      </c>
      <c r="H898" s="33">
        <v>32</v>
      </c>
      <c r="I898" s="46">
        <v>35</v>
      </c>
      <c r="J898" s="46">
        <v>0.71</v>
      </c>
      <c r="K898" s="47">
        <f t="shared" ref="K898:K903" si="68">J898*H898</f>
        <v>22.72</v>
      </c>
    </row>
    <row r="899" customHeight="1" spans="1:11">
      <c r="A899" s="109" t="s">
        <v>1309</v>
      </c>
      <c r="B899" s="112" t="s">
        <v>1027</v>
      </c>
      <c r="C899" s="125" t="s">
        <v>1283</v>
      </c>
      <c r="D899" s="114" t="s">
        <v>1310</v>
      </c>
      <c r="E899" s="39" t="s">
        <v>1285</v>
      </c>
      <c r="F899" s="113" t="s">
        <v>1286</v>
      </c>
      <c r="G899" s="108" t="s">
        <v>206</v>
      </c>
      <c r="H899" s="33">
        <v>39.9</v>
      </c>
      <c r="I899" s="46">
        <v>35</v>
      </c>
      <c r="J899" s="46">
        <v>0.71</v>
      </c>
      <c r="K899" s="47">
        <f t="shared" si="68"/>
        <v>28.329</v>
      </c>
    </row>
    <row r="900" customHeight="1" spans="1:11">
      <c r="A900" s="109" t="s">
        <v>1309</v>
      </c>
      <c r="B900" s="112">
        <v>35</v>
      </c>
      <c r="C900" s="125" t="s">
        <v>1311</v>
      </c>
      <c r="D900" s="114" t="s">
        <v>1312</v>
      </c>
      <c r="E900" s="39" t="s">
        <v>1313</v>
      </c>
      <c r="F900" s="113" t="s">
        <v>1314</v>
      </c>
      <c r="G900" s="109" t="s">
        <v>1315</v>
      </c>
      <c r="H900" s="33">
        <v>39</v>
      </c>
      <c r="I900" s="46">
        <v>35</v>
      </c>
      <c r="J900" s="46">
        <v>0.71</v>
      </c>
      <c r="K900" s="47">
        <f t="shared" si="68"/>
        <v>27.69</v>
      </c>
    </row>
    <row r="901" customHeight="1" spans="1:11">
      <c r="A901" s="109" t="s">
        <v>1309</v>
      </c>
      <c r="B901" s="112">
        <v>35</v>
      </c>
      <c r="C901" s="113" t="s">
        <v>1279</v>
      </c>
      <c r="D901" s="114" t="s">
        <v>1280</v>
      </c>
      <c r="E901" s="41" t="s">
        <v>1281</v>
      </c>
      <c r="F901" s="113" t="s">
        <v>205</v>
      </c>
      <c r="G901" s="109" t="s">
        <v>298</v>
      </c>
      <c r="H901" s="33">
        <v>35</v>
      </c>
      <c r="I901" s="46">
        <v>35</v>
      </c>
      <c r="J901" s="46">
        <v>0.71</v>
      </c>
      <c r="K901" s="47">
        <f t="shared" si="68"/>
        <v>24.85</v>
      </c>
    </row>
    <row r="902" customHeight="1" spans="1:11">
      <c r="A902" s="109" t="s">
        <v>1309</v>
      </c>
      <c r="B902" s="112" t="s">
        <v>1027</v>
      </c>
      <c r="C902" s="113" t="s">
        <v>1316</v>
      </c>
      <c r="D902" s="114" t="s">
        <v>1317</v>
      </c>
      <c r="E902" s="41" t="s">
        <v>1318</v>
      </c>
      <c r="F902" s="113" t="s">
        <v>1319</v>
      </c>
      <c r="G902" s="108" t="s">
        <v>206</v>
      </c>
      <c r="H902" s="33">
        <v>34</v>
      </c>
      <c r="I902" s="46">
        <v>35</v>
      </c>
      <c r="J902" s="46">
        <v>0.71</v>
      </c>
      <c r="K902" s="47">
        <f t="shared" si="68"/>
        <v>24.14</v>
      </c>
    </row>
    <row r="903" customHeight="1" spans="1:11">
      <c r="A903" s="109" t="s">
        <v>1309</v>
      </c>
      <c r="B903" s="112" t="s">
        <v>1027</v>
      </c>
      <c r="C903" s="7" t="s">
        <v>612</v>
      </c>
      <c r="D903" s="8" t="s">
        <v>613</v>
      </c>
      <c r="E903" s="9" t="s">
        <v>614</v>
      </c>
      <c r="F903" s="8" t="s">
        <v>615</v>
      </c>
      <c r="G903" s="8" t="s">
        <v>616</v>
      </c>
      <c r="H903" s="33">
        <v>36</v>
      </c>
      <c r="I903" s="46">
        <v>35</v>
      </c>
      <c r="J903" s="46">
        <v>0.71</v>
      </c>
      <c r="K903" s="47">
        <f t="shared" si="68"/>
        <v>25.56</v>
      </c>
    </row>
    <row r="904" s="12" customFormat="1" customHeight="1" spans="1:11">
      <c r="A904" s="109" t="s">
        <v>1309</v>
      </c>
      <c r="B904" s="112" t="s">
        <v>1027</v>
      </c>
      <c r="C904" s="34" t="s">
        <v>73</v>
      </c>
      <c r="D904" s="4"/>
      <c r="E904" s="4"/>
      <c r="F904" s="4"/>
      <c r="G904" s="4"/>
      <c r="H904" s="4"/>
      <c r="I904" s="48"/>
      <c r="J904" s="4"/>
      <c r="K904" s="49">
        <f>SUM(K898:K903)</f>
        <v>153.289</v>
      </c>
    </row>
    <row r="905" customHeight="1" spans="1:10">
      <c r="A905" s="126"/>
      <c r="B905" s="127"/>
      <c r="C905" s="66"/>
      <c r="I905" s="1"/>
      <c r="J905"/>
    </row>
    <row r="906" customHeight="1" spans="1:10">
      <c r="A906" s="126"/>
      <c r="B906" s="127"/>
      <c r="C906" s="66"/>
      <c r="I906" s="1"/>
      <c r="J906"/>
    </row>
    <row r="907" customHeight="1" spans="1:10">
      <c r="A907" s="126"/>
      <c r="B907" s="127"/>
      <c r="C907" s="66"/>
      <c r="I907" s="1"/>
      <c r="J907"/>
    </row>
    <row r="908" customHeight="1" spans="2:10">
      <c r="B908"/>
      <c r="I908" s="1"/>
      <c r="J908"/>
    </row>
    <row r="909" customHeight="1" spans="1:11">
      <c r="A909" s="109" t="s">
        <v>1320</v>
      </c>
      <c r="B909" s="112" t="s">
        <v>710</v>
      </c>
      <c r="C909" s="113" t="s">
        <v>223</v>
      </c>
      <c r="D909" s="114" t="s">
        <v>222</v>
      </c>
      <c r="E909" s="41" t="s">
        <v>223</v>
      </c>
      <c r="F909" s="113" t="s">
        <v>224</v>
      </c>
      <c r="G909" s="7" t="s">
        <v>130</v>
      </c>
      <c r="H909" s="33">
        <v>32</v>
      </c>
      <c r="I909" s="46">
        <v>23</v>
      </c>
      <c r="J909" s="46">
        <v>0.71</v>
      </c>
      <c r="K909" s="47">
        <f t="shared" ref="K909:K914" si="69">J909*H909</f>
        <v>22.72</v>
      </c>
    </row>
    <row r="910" customHeight="1" spans="1:11">
      <c r="A910" s="109" t="s">
        <v>1320</v>
      </c>
      <c r="B910" s="112" t="s">
        <v>710</v>
      </c>
      <c r="C910" s="125" t="s">
        <v>1283</v>
      </c>
      <c r="D910" s="114" t="s">
        <v>1310</v>
      </c>
      <c r="E910" s="39" t="s">
        <v>1285</v>
      </c>
      <c r="F910" s="113" t="s">
        <v>1286</v>
      </c>
      <c r="G910" s="108" t="s">
        <v>206</v>
      </c>
      <c r="H910" s="33">
        <v>39.9</v>
      </c>
      <c r="I910" s="46">
        <v>23</v>
      </c>
      <c r="J910" s="46">
        <v>0.71</v>
      </c>
      <c r="K910" s="47">
        <f t="shared" si="69"/>
        <v>28.329</v>
      </c>
    </row>
    <row r="911" customHeight="1" spans="1:11">
      <c r="A911" s="109" t="s">
        <v>1320</v>
      </c>
      <c r="B911" s="112">
        <v>23</v>
      </c>
      <c r="C911" s="125" t="s">
        <v>1311</v>
      </c>
      <c r="D911" s="114" t="s">
        <v>1312</v>
      </c>
      <c r="E911" s="39" t="s">
        <v>1313</v>
      </c>
      <c r="F911" s="113" t="s">
        <v>1314</v>
      </c>
      <c r="G911" s="109" t="s">
        <v>1315</v>
      </c>
      <c r="H911" s="33">
        <v>39</v>
      </c>
      <c r="I911" s="46">
        <v>23</v>
      </c>
      <c r="J911" s="46">
        <v>0.71</v>
      </c>
      <c r="K911" s="47">
        <f t="shared" si="69"/>
        <v>27.69</v>
      </c>
    </row>
    <row r="912" customHeight="1" spans="1:11">
      <c r="A912" s="109" t="s">
        <v>1320</v>
      </c>
      <c r="B912" s="112">
        <v>23</v>
      </c>
      <c r="C912" s="113" t="s">
        <v>1279</v>
      </c>
      <c r="D912" s="114" t="s">
        <v>1280</v>
      </c>
      <c r="E912" s="41" t="s">
        <v>1281</v>
      </c>
      <c r="F912" s="113" t="s">
        <v>205</v>
      </c>
      <c r="G912" s="109" t="s">
        <v>298</v>
      </c>
      <c r="H912" s="33">
        <v>35</v>
      </c>
      <c r="I912" s="46">
        <v>23</v>
      </c>
      <c r="J912" s="46">
        <v>0.71</v>
      </c>
      <c r="K912" s="47">
        <f t="shared" si="69"/>
        <v>24.85</v>
      </c>
    </row>
    <row r="913" customHeight="1" spans="1:11">
      <c r="A913" s="109" t="s">
        <v>1320</v>
      </c>
      <c r="B913" s="112" t="s">
        <v>710</v>
      </c>
      <c r="C913" s="113" t="s">
        <v>1316</v>
      </c>
      <c r="D913" s="114" t="s">
        <v>1317</v>
      </c>
      <c r="E913" s="41" t="s">
        <v>1318</v>
      </c>
      <c r="F913" s="113" t="s">
        <v>1319</v>
      </c>
      <c r="G913" s="108" t="s">
        <v>206</v>
      </c>
      <c r="H913" s="33">
        <v>34</v>
      </c>
      <c r="I913" s="46">
        <v>23</v>
      </c>
      <c r="J913" s="46">
        <v>0.71</v>
      </c>
      <c r="K913" s="47">
        <f t="shared" si="69"/>
        <v>24.14</v>
      </c>
    </row>
    <row r="914" customHeight="1" spans="1:11">
      <c r="A914" s="109" t="s">
        <v>1320</v>
      </c>
      <c r="B914" s="112" t="s">
        <v>710</v>
      </c>
      <c r="C914" s="7" t="s">
        <v>612</v>
      </c>
      <c r="D914" s="8" t="s">
        <v>613</v>
      </c>
      <c r="E914" s="9" t="s">
        <v>614</v>
      </c>
      <c r="F914" s="8" t="s">
        <v>615</v>
      </c>
      <c r="G914" s="8" t="s">
        <v>616</v>
      </c>
      <c r="H914" s="33">
        <v>36</v>
      </c>
      <c r="I914" s="46">
        <v>23</v>
      </c>
      <c r="J914" s="46">
        <v>0.71</v>
      </c>
      <c r="K914" s="47">
        <f t="shared" si="69"/>
        <v>25.56</v>
      </c>
    </row>
    <row r="915" s="12" customFormat="1" customHeight="1" spans="1:11">
      <c r="A915" s="109" t="s">
        <v>1320</v>
      </c>
      <c r="B915" s="112" t="s">
        <v>710</v>
      </c>
      <c r="C915" s="34" t="s">
        <v>73</v>
      </c>
      <c r="D915" s="4"/>
      <c r="E915" s="4"/>
      <c r="F915" s="4"/>
      <c r="G915" s="4"/>
      <c r="H915" s="4"/>
      <c r="I915" s="48"/>
      <c r="J915" s="4"/>
      <c r="K915" s="49">
        <f>SUM(K909:K914)</f>
        <v>153.289</v>
      </c>
    </row>
    <row r="916" customHeight="1" spans="2:10">
      <c r="B916"/>
      <c r="I916" s="1"/>
      <c r="J916"/>
    </row>
    <row r="917" customHeight="1" spans="2:10">
      <c r="B917"/>
      <c r="I917" s="1"/>
      <c r="J917"/>
    </row>
    <row r="918" customHeight="1" spans="2:10">
      <c r="B918"/>
      <c r="I918" s="1"/>
      <c r="J918"/>
    </row>
    <row r="919" customHeight="1" spans="1:11">
      <c r="A919" s="109" t="s">
        <v>1321</v>
      </c>
      <c r="B919" s="112" t="s">
        <v>1322</v>
      </c>
      <c r="C919" s="113" t="s">
        <v>1323</v>
      </c>
      <c r="D919" s="114" t="s">
        <v>1324</v>
      </c>
      <c r="E919" s="41" t="s">
        <v>1325</v>
      </c>
      <c r="F919" s="125"/>
      <c r="G919" s="109" t="s">
        <v>1326</v>
      </c>
      <c r="H919" s="33">
        <v>38</v>
      </c>
      <c r="I919" s="46">
        <v>25</v>
      </c>
      <c r="J919" s="46">
        <v>0.71</v>
      </c>
      <c r="K919" s="47">
        <f t="shared" ref="K919:K925" si="70">J919*H919</f>
        <v>26.98</v>
      </c>
    </row>
    <row r="920" customHeight="1" spans="1:11">
      <c r="A920" s="109" t="s">
        <v>1321</v>
      </c>
      <c r="B920" s="112">
        <v>25</v>
      </c>
      <c r="C920" s="113" t="s">
        <v>1279</v>
      </c>
      <c r="D920" s="114" t="s">
        <v>1280</v>
      </c>
      <c r="E920" s="41" t="s">
        <v>1281</v>
      </c>
      <c r="F920" s="113" t="s">
        <v>205</v>
      </c>
      <c r="G920" s="109" t="s">
        <v>298</v>
      </c>
      <c r="H920" s="33">
        <v>35</v>
      </c>
      <c r="I920" s="46">
        <v>25</v>
      </c>
      <c r="J920" s="46">
        <v>0.71</v>
      </c>
      <c r="K920" s="47">
        <f t="shared" si="70"/>
        <v>24.85</v>
      </c>
    </row>
    <row r="921" customHeight="1" spans="1:11">
      <c r="A921" s="109" t="s">
        <v>1321</v>
      </c>
      <c r="B921" s="112" t="s">
        <v>1322</v>
      </c>
      <c r="C921" s="125" t="s">
        <v>1327</v>
      </c>
      <c r="D921" s="114" t="s">
        <v>1328</v>
      </c>
      <c r="E921" s="39" t="s">
        <v>1329</v>
      </c>
      <c r="F921" s="113" t="s">
        <v>1330</v>
      </c>
      <c r="G921" s="109" t="s">
        <v>1103</v>
      </c>
      <c r="H921" s="33">
        <v>39.8</v>
      </c>
      <c r="I921" s="46">
        <v>25</v>
      </c>
      <c r="J921" s="46">
        <v>0.71</v>
      </c>
      <c r="K921" s="47">
        <f t="shared" si="70"/>
        <v>28.258</v>
      </c>
    </row>
    <row r="922" customHeight="1" spans="1:11">
      <c r="A922" s="109" t="s">
        <v>1321</v>
      </c>
      <c r="B922" s="112" t="s">
        <v>1322</v>
      </c>
      <c r="C922" s="113" t="s">
        <v>1331</v>
      </c>
      <c r="D922" s="114" t="s">
        <v>1332</v>
      </c>
      <c r="E922" s="41" t="s">
        <v>1333</v>
      </c>
      <c r="F922" s="113" t="s">
        <v>1334</v>
      </c>
      <c r="G922" s="109" t="s">
        <v>185</v>
      </c>
      <c r="H922" s="33">
        <v>59.8</v>
      </c>
      <c r="I922" s="46">
        <v>25</v>
      </c>
      <c r="J922" s="46">
        <v>0.71</v>
      </c>
      <c r="K922" s="47">
        <f t="shared" si="70"/>
        <v>42.458</v>
      </c>
    </row>
    <row r="923" customHeight="1" spans="1:11">
      <c r="A923" s="109" t="s">
        <v>1321</v>
      </c>
      <c r="B923" s="112" t="s">
        <v>1322</v>
      </c>
      <c r="C923" s="113" t="s">
        <v>1335</v>
      </c>
      <c r="D923" s="114" t="s">
        <v>551</v>
      </c>
      <c r="E923" s="41" t="s">
        <v>552</v>
      </c>
      <c r="F923" s="113" t="s">
        <v>553</v>
      </c>
      <c r="G923" s="7" t="s">
        <v>289</v>
      </c>
      <c r="H923" s="33">
        <v>54</v>
      </c>
      <c r="I923" s="46">
        <v>25</v>
      </c>
      <c r="J923" s="46">
        <v>0.71</v>
      </c>
      <c r="K923" s="47">
        <f t="shared" si="70"/>
        <v>38.34</v>
      </c>
    </row>
    <row r="924" customHeight="1" spans="1:11">
      <c r="A924" s="109" t="s">
        <v>1321</v>
      </c>
      <c r="B924" s="112" t="s">
        <v>1322</v>
      </c>
      <c r="C924" s="113" t="s">
        <v>223</v>
      </c>
      <c r="D924" s="114" t="s">
        <v>222</v>
      </c>
      <c r="E924" s="41" t="s">
        <v>223</v>
      </c>
      <c r="F924" s="113" t="s">
        <v>224</v>
      </c>
      <c r="G924" s="7" t="s">
        <v>130</v>
      </c>
      <c r="H924" s="33">
        <v>32</v>
      </c>
      <c r="I924" s="46">
        <v>25</v>
      </c>
      <c r="J924" s="46">
        <v>0.71</v>
      </c>
      <c r="K924" s="47">
        <f t="shared" si="70"/>
        <v>22.72</v>
      </c>
    </row>
    <row r="925" customHeight="1" spans="1:11">
      <c r="A925" s="109" t="s">
        <v>1321</v>
      </c>
      <c r="B925" s="112" t="s">
        <v>1322</v>
      </c>
      <c r="C925" s="7" t="s">
        <v>612</v>
      </c>
      <c r="D925" s="8" t="s">
        <v>613</v>
      </c>
      <c r="E925" s="9" t="s">
        <v>614</v>
      </c>
      <c r="F925" s="8" t="s">
        <v>615</v>
      </c>
      <c r="G925" s="8" t="s">
        <v>616</v>
      </c>
      <c r="H925" s="33">
        <v>36</v>
      </c>
      <c r="I925" s="46">
        <v>25</v>
      </c>
      <c r="J925" s="46">
        <v>0.71</v>
      </c>
      <c r="K925" s="47">
        <f t="shared" si="70"/>
        <v>25.56</v>
      </c>
    </row>
    <row r="926" s="12" customFormat="1" customHeight="1" spans="1:11">
      <c r="A926" s="109" t="s">
        <v>1321</v>
      </c>
      <c r="B926" s="112" t="s">
        <v>1322</v>
      </c>
      <c r="C926" s="34" t="s">
        <v>73</v>
      </c>
      <c r="D926" s="4"/>
      <c r="E926" s="4"/>
      <c r="F926" s="4"/>
      <c r="G926" s="4"/>
      <c r="H926" s="4"/>
      <c r="I926" s="48"/>
      <c r="J926" s="4"/>
      <c r="K926" s="49">
        <f>SUM(K919:K925)</f>
        <v>209.166</v>
      </c>
    </row>
    <row r="927" customHeight="1" spans="2:10">
      <c r="B927"/>
      <c r="I927" s="1"/>
      <c r="J927"/>
    </row>
    <row r="928" customHeight="1" spans="2:10">
      <c r="B928"/>
      <c r="I928" s="1"/>
      <c r="J928"/>
    </row>
    <row r="929" customHeight="1" spans="1:11">
      <c r="A929" s="109" t="s">
        <v>1336</v>
      </c>
      <c r="B929" s="112">
        <v>36</v>
      </c>
      <c r="C929" s="113" t="s">
        <v>1323</v>
      </c>
      <c r="D929" s="114" t="s">
        <v>1324</v>
      </c>
      <c r="E929" s="41" t="s">
        <v>1325</v>
      </c>
      <c r="F929" s="125"/>
      <c r="G929" s="109" t="s">
        <v>1326</v>
      </c>
      <c r="H929" s="33">
        <v>38</v>
      </c>
      <c r="I929" s="46">
        <v>36</v>
      </c>
      <c r="J929" s="46">
        <v>0.71</v>
      </c>
      <c r="K929" s="47">
        <f t="shared" ref="K929:K935" si="71">J929*H929</f>
        <v>26.98</v>
      </c>
    </row>
    <row r="930" customHeight="1" spans="1:11">
      <c r="A930" s="109" t="s">
        <v>1336</v>
      </c>
      <c r="B930" s="112">
        <v>36</v>
      </c>
      <c r="C930" s="113" t="s">
        <v>1279</v>
      </c>
      <c r="D930" s="114" t="s">
        <v>1280</v>
      </c>
      <c r="E930" s="41" t="s">
        <v>1281</v>
      </c>
      <c r="F930" s="113" t="s">
        <v>205</v>
      </c>
      <c r="G930" s="109" t="s">
        <v>298</v>
      </c>
      <c r="H930" s="33">
        <v>35</v>
      </c>
      <c r="I930" s="46">
        <v>36</v>
      </c>
      <c r="J930" s="46">
        <v>0.71</v>
      </c>
      <c r="K930" s="47">
        <f t="shared" si="71"/>
        <v>24.85</v>
      </c>
    </row>
    <row r="931" customHeight="1" spans="1:11">
      <c r="A931" s="109" t="s">
        <v>1336</v>
      </c>
      <c r="B931" s="112">
        <v>36</v>
      </c>
      <c r="C931" s="125" t="s">
        <v>1327</v>
      </c>
      <c r="D931" s="114" t="s">
        <v>1328</v>
      </c>
      <c r="E931" s="39" t="s">
        <v>1329</v>
      </c>
      <c r="F931" s="113" t="s">
        <v>1330</v>
      </c>
      <c r="G931" s="109" t="s">
        <v>1103</v>
      </c>
      <c r="H931" s="33">
        <v>39.8</v>
      </c>
      <c r="I931" s="46">
        <v>36</v>
      </c>
      <c r="J931" s="46">
        <v>0.71</v>
      </c>
      <c r="K931" s="47">
        <f t="shared" si="71"/>
        <v>28.258</v>
      </c>
    </row>
    <row r="932" customHeight="1" spans="1:11">
      <c r="A932" s="109" t="s">
        <v>1336</v>
      </c>
      <c r="B932" s="112">
        <v>36</v>
      </c>
      <c r="C932" s="113" t="s">
        <v>1331</v>
      </c>
      <c r="D932" s="114" t="s">
        <v>1332</v>
      </c>
      <c r="E932" s="41" t="s">
        <v>1333</v>
      </c>
      <c r="F932" s="113" t="s">
        <v>1334</v>
      </c>
      <c r="G932" s="109" t="s">
        <v>185</v>
      </c>
      <c r="H932" s="33">
        <v>59.8</v>
      </c>
      <c r="I932" s="46">
        <v>36</v>
      </c>
      <c r="J932" s="46">
        <v>0.71</v>
      </c>
      <c r="K932" s="47">
        <f t="shared" si="71"/>
        <v>42.458</v>
      </c>
    </row>
    <row r="933" customHeight="1" spans="1:11">
      <c r="A933" s="109" t="s">
        <v>1336</v>
      </c>
      <c r="B933" s="112">
        <v>36</v>
      </c>
      <c r="C933" s="113" t="s">
        <v>1335</v>
      </c>
      <c r="D933" s="114" t="s">
        <v>551</v>
      </c>
      <c r="E933" s="41" t="s">
        <v>552</v>
      </c>
      <c r="F933" s="113" t="s">
        <v>553</v>
      </c>
      <c r="G933" s="7" t="s">
        <v>289</v>
      </c>
      <c r="H933" s="33">
        <v>54</v>
      </c>
      <c r="I933" s="46">
        <v>36</v>
      </c>
      <c r="J933" s="46">
        <v>0.71</v>
      </c>
      <c r="K933" s="47">
        <f t="shared" si="71"/>
        <v>38.34</v>
      </c>
    </row>
    <row r="934" customHeight="1" spans="1:11">
      <c r="A934" s="109" t="s">
        <v>1336</v>
      </c>
      <c r="B934" s="112">
        <v>36</v>
      </c>
      <c r="C934" s="113" t="s">
        <v>223</v>
      </c>
      <c r="D934" s="114" t="s">
        <v>222</v>
      </c>
      <c r="E934" s="41" t="s">
        <v>223</v>
      </c>
      <c r="F934" s="113" t="s">
        <v>224</v>
      </c>
      <c r="G934" s="7" t="s">
        <v>130</v>
      </c>
      <c r="H934" s="33">
        <v>32</v>
      </c>
      <c r="I934" s="46">
        <v>36</v>
      </c>
      <c r="J934" s="46">
        <v>0.71</v>
      </c>
      <c r="K934" s="47">
        <f t="shared" si="71"/>
        <v>22.72</v>
      </c>
    </row>
    <row r="935" customHeight="1" spans="1:11">
      <c r="A935" s="109" t="s">
        <v>1336</v>
      </c>
      <c r="B935" s="112">
        <v>36</v>
      </c>
      <c r="C935" s="7" t="s">
        <v>612</v>
      </c>
      <c r="D935" s="8" t="s">
        <v>613</v>
      </c>
      <c r="E935" s="9" t="s">
        <v>614</v>
      </c>
      <c r="F935" s="8" t="s">
        <v>615</v>
      </c>
      <c r="G935" s="8" t="s">
        <v>616</v>
      </c>
      <c r="H935" s="33">
        <v>36</v>
      </c>
      <c r="I935" s="46">
        <v>36</v>
      </c>
      <c r="J935" s="46">
        <v>0.71</v>
      </c>
      <c r="K935" s="47">
        <f t="shared" si="71"/>
        <v>25.56</v>
      </c>
    </row>
    <row r="936" s="12" customFormat="1" customHeight="1" spans="1:11">
      <c r="A936" s="109" t="s">
        <v>1336</v>
      </c>
      <c r="B936" s="112">
        <v>36</v>
      </c>
      <c r="C936" s="34" t="s">
        <v>73</v>
      </c>
      <c r="D936" s="4"/>
      <c r="E936" s="4"/>
      <c r="F936" s="4"/>
      <c r="G936" s="4"/>
      <c r="H936" s="4"/>
      <c r="I936" s="48"/>
      <c r="J936" s="4"/>
      <c r="K936" s="49">
        <f>SUM(K929:K935)</f>
        <v>209.166</v>
      </c>
    </row>
    <row r="937" customHeight="1" spans="2:10">
      <c r="B937"/>
      <c r="I937" s="1"/>
      <c r="J937"/>
    </row>
    <row r="938" customHeight="1" spans="2:10">
      <c r="B938"/>
      <c r="I938" s="1"/>
      <c r="J938"/>
    </row>
    <row r="939" customHeight="1" spans="2:10">
      <c r="B939"/>
      <c r="I939" s="1"/>
      <c r="J939"/>
    </row>
    <row r="940" customHeight="1" spans="1:11">
      <c r="A940" s="109" t="s">
        <v>1337</v>
      </c>
      <c r="B940" s="112" t="s">
        <v>675</v>
      </c>
      <c r="C940" s="113" t="s">
        <v>1338</v>
      </c>
      <c r="D940" s="114" t="s">
        <v>568</v>
      </c>
      <c r="E940" s="41" t="s">
        <v>569</v>
      </c>
      <c r="F940" s="113" t="s">
        <v>570</v>
      </c>
      <c r="G940" s="109" t="s">
        <v>17</v>
      </c>
      <c r="H940" s="33">
        <v>43</v>
      </c>
      <c r="I940" s="46">
        <v>20</v>
      </c>
      <c r="J940" s="46">
        <v>0.71</v>
      </c>
      <c r="K940" s="47">
        <f t="shared" ref="K940:K946" si="72">J940*H940</f>
        <v>30.53</v>
      </c>
    </row>
    <row r="941" customHeight="1" spans="1:11">
      <c r="A941" s="109" t="s">
        <v>1337</v>
      </c>
      <c r="B941" s="112">
        <v>36</v>
      </c>
      <c r="C941" s="125" t="s">
        <v>1311</v>
      </c>
      <c r="D941" s="114" t="s">
        <v>1312</v>
      </c>
      <c r="E941" s="39" t="s">
        <v>1313</v>
      </c>
      <c r="F941" s="113" t="s">
        <v>1314</v>
      </c>
      <c r="G941" s="109" t="s">
        <v>1315</v>
      </c>
      <c r="H941" s="33">
        <v>39</v>
      </c>
      <c r="I941" s="46">
        <v>36</v>
      </c>
      <c r="J941" s="46">
        <v>0.71</v>
      </c>
      <c r="K941" s="47">
        <f t="shared" si="72"/>
        <v>27.69</v>
      </c>
    </row>
    <row r="942" customHeight="1" spans="1:11">
      <c r="A942" s="109" t="s">
        <v>1337</v>
      </c>
      <c r="B942" s="112" t="s">
        <v>675</v>
      </c>
      <c r="C942" s="113" t="s">
        <v>1323</v>
      </c>
      <c r="D942" s="114" t="s">
        <v>1324</v>
      </c>
      <c r="E942" s="41" t="s">
        <v>1325</v>
      </c>
      <c r="F942" s="125"/>
      <c r="G942" s="109" t="s">
        <v>1326</v>
      </c>
      <c r="H942" s="33">
        <v>38</v>
      </c>
      <c r="I942" s="46">
        <v>36</v>
      </c>
      <c r="J942" s="46">
        <v>0.71</v>
      </c>
      <c r="K942" s="47">
        <f t="shared" si="72"/>
        <v>26.98</v>
      </c>
    </row>
    <row r="943" customHeight="1" spans="1:11">
      <c r="A943" s="109" t="s">
        <v>1337</v>
      </c>
      <c r="B943" s="112" t="s">
        <v>675</v>
      </c>
      <c r="C943" s="113" t="s">
        <v>223</v>
      </c>
      <c r="D943" s="114" t="s">
        <v>222</v>
      </c>
      <c r="E943" s="41" t="s">
        <v>223</v>
      </c>
      <c r="F943" s="113" t="s">
        <v>224</v>
      </c>
      <c r="G943" s="7" t="s">
        <v>130</v>
      </c>
      <c r="H943" s="33">
        <v>32</v>
      </c>
      <c r="I943" s="46">
        <v>36</v>
      </c>
      <c r="J943" s="46">
        <v>0.71</v>
      </c>
      <c r="K943" s="47">
        <f t="shared" si="72"/>
        <v>22.72</v>
      </c>
    </row>
    <row r="944" customHeight="1" spans="1:11">
      <c r="A944" s="109" t="s">
        <v>1337</v>
      </c>
      <c r="B944" s="112" t="s">
        <v>675</v>
      </c>
      <c r="C944" s="125" t="s">
        <v>1283</v>
      </c>
      <c r="D944" s="114" t="s">
        <v>1310</v>
      </c>
      <c r="E944" s="39" t="s">
        <v>1285</v>
      </c>
      <c r="F944" s="113" t="s">
        <v>1286</v>
      </c>
      <c r="G944" s="108" t="s">
        <v>206</v>
      </c>
      <c r="H944" s="33">
        <v>39.9</v>
      </c>
      <c r="I944" s="46">
        <v>36</v>
      </c>
      <c r="J944" s="46">
        <v>0.71</v>
      </c>
      <c r="K944" s="47">
        <f t="shared" si="72"/>
        <v>28.329</v>
      </c>
    </row>
    <row r="945" customHeight="1" spans="1:11">
      <c r="A945" s="109" t="s">
        <v>1337</v>
      </c>
      <c r="B945" s="112" t="s">
        <v>675</v>
      </c>
      <c r="C945" s="113" t="s">
        <v>1279</v>
      </c>
      <c r="D945" s="114" t="s">
        <v>1280</v>
      </c>
      <c r="E945" s="41" t="s">
        <v>1281</v>
      </c>
      <c r="F945" s="113" t="s">
        <v>205</v>
      </c>
      <c r="G945" s="109" t="s">
        <v>298</v>
      </c>
      <c r="H945" s="33">
        <v>35</v>
      </c>
      <c r="I945" s="46">
        <v>36</v>
      </c>
      <c r="J945" s="46">
        <v>0.71</v>
      </c>
      <c r="K945" s="47">
        <f t="shared" si="72"/>
        <v>24.85</v>
      </c>
    </row>
    <row r="946" customHeight="1" spans="1:11">
      <c r="A946" s="109" t="s">
        <v>1337</v>
      </c>
      <c r="B946" s="112" t="s">
        <v>675</v>
      </c>
      <c r="C946" s="7" t="s">
        <v>612</v>
      </c>
      <c r="D946" s="8" t="s">
        <v>613</v>
      </c>
      <c r="E946" s="9" t="s">
        <v>614</v>
      </c>
      <c r="F946" s="8" t="s">
        <v>615</v>
      </c>
      <c r="G946" s="8" t="s">
        <v>616</v>
      </c>
      <c r="H946" s="33">
        <v>36</v>
      </c>
      <c r="I946" s="46">
        <v>36</v>
      </c>
      <c r="J946" s="46">
        <v>0.71</v>
      </c>
      <c r="K946" s="47">
        <f t="shared" si="72"/>
        <v>25.56</v>
      </c>
    </row>
    <row r="947" s="12" customFormat="1" customHeight="1" spans="1:11">
      <c r="A947" s="109" t="s">
        <v>1337</v>
      </c>
      <c r="B947" s="112" t="s">
        <v>675</v>
      </c>
      <c r="C947" s="34" t="s">
        <v>73</v>
      </c>
      <c r="D947" s="4"/>
      <c r="E947" s="4"/>
      <c r="F947" s="4"/>
      <c r="G947" s="4"/>
      <c r="H947" s="4"/>
      <c r="I947" s="48"/>
      <c r="J947" s="4"/>
      <c r="K947" s="49">
        <f>SUM(K940:K946)</f>
        <v>186.659</v>
      </c>
    </row>
    <row r="948" customHeight="1" spans="2:10">
      <c r="B948"/>
      <c r="I948" s="1"/>
      <c r="J948"/>
    </row>
    <row r="949" customHeight="1" spans="2:10">
      <c r="B949"/>
      <c r="I949" s="1"/>
      <c r="J949"/>
    </row>
    <row r="950" customHeight="1" spans="1:11">
      <c r="A950" s="109" t="s">
        <v>1339</v>
      </c>
      <c r="B950" s="112">
        <v>33</v>
      </c>
      <c r="C950" s="113" t="s">
        <v>1338</v>
      </c>
      <c r="D950" s="114" t="s">
        <v>568</v>
      </c>
      <c r="E950" s="41" t="s">
        <v>569</v>
      </c>
      <c r="F950" s="113" t="s">
        <v>570</v>
      </c>
      <c r="G950" s="109" t="s">
        <v>17</v>
      </c>
      <c r="H950" s="33">
        <v>43</v>
      </c>
      <c r="I950" s="46">
        <v>33</v>
      </c>
      <c r="J950" s="46">
        <v>0.71</v>
      </c>
      <c r="K950" s="47">
        <f t="shared" ref="K950:K956" si="73">J950*H950</f>
        <v>30.53</v>
      </c>
    </row>
    <row r="951" customHeight="1" spans="1:11">
      <c r="A951" s="109" t="s">
        <v>1339</v>
      </c>
      <c r="B951" s="112">
        <v>33</v>
      </c>
      <c r="C951" s="125" t="s">
        <v>1311</v>
      </c>
      <c r="D951" s="114" t="s">
        <v>1312</v>
      </c>
      <c r="E951" s="39" t="s">
        <v>1313</v>
      </c>
      <c r="F951" s="113" t="s">
        <v>1314</v>
      </c>
      <c r="G951" s="109" t="s">
        <v>1315</v>
      </c>
      <c r="H951" s="33">
        <v>39</v>
      </c>
      <c r="I951" s="46">
        <v>33</v>
      </c>
      <c r="J951" s="46">
        <v>0.71</v>
      </c>
      <c r="K951" s="47">
        <f t="shared" si="73"/>
        <v>27.69</v>
      </c>
    </row>
    <row r="952" customHeight="1" spans="1:11">
      <c r="A952" s="109" t="s">
        <v>1339</v>
      </c>
      <c r="B952" s="112">
        <v>33</v>
      </c>
      <c r="C952" s="113" t="s">
        <v>1323</v>
      </c>
      <c r="D952" s="114" t="s">
        <v>1324</v>
      </c>
      <c r="E952" s="41" t="s">
        <v>1325</v>
      </c>
      <c r="F952" s="125"/>
      <c r="G952" s="109" t="s">
        <v>1326</v>
      </c>
      <c r="H952" s="33">
        <v>38</v>
      </c>
      <c r="I952" s="46">
        <v>33</v>
      </c>
      <c r="J952" s="46">
        <v>0.71</v>
      </c>
      <c r="K952" s="47">
        <f t="shared" si="73"/>
        <v>26.98</v>
      </c>
    </row>
    <row r="953" customHeight="1" spans="1:11">
      <c r="A953" s="109" t="s">
        <v>1339</v>
      </c>
      <c r="B953" s="112">
        <v>33</v>
      </c>
      <c r="C953" s="113" t="s">
        <v>223</v>
      </c>
      <c r="D953" s="114" t="s">
        <v>222</v>
      </c>
      <c r="E953" s="41" t="s">
        <v>223</v>
      </c>
      <c r="F953" s="113" t="s">
        <v>224</v>
      </c>
      <c r="G953" s="7" t="s">
        <v>130</v>
      </c>
      <c r="H953" s="33">
        <v>32</v>
      </c>
      <c r="I953" s="46">
        <v>33</v>
      </c>
      <c r="J953" s="46">
        <v>0.71</v>
      </c>
      <c r="K953" s="47">
        <f t="shared" si="73"/>
        <v>22.72</v>
      </c>
    </row>
    <row r="954" customHeight="1" spans="1:11">
      <c r="A954" s="109" t="s">
        <v>1339</v>
      </c>
      <c r="B954" s="112">
        <v>33</v>
      </c>
      <c r="C954" s="125" t="s">
        <v>1283</v>
      </c>
      <c r="D954" s="114" t="s">
        <v>1310</v>
      </c>
      <c r="E954" s="39" t="s">
        <v>1285</v>
      </c>
      <c r="F954" s="113" t="s">
        <v>1286</v>
      </c>
      <c r="G954" s="108" t="s">
        <v>206</v>
      </c>
      <c r="H954" s="33">
        <v>39.9</v>
      </c>
      <c r="I954" s="46">
        <v>33</v>
      </c>
      <c r="J954" s="46">
        <v>0.71</v>
      </c>
      <c r="K954" s="47">
        <f t="shared" si="73"/>
        <v>28.329</v>
      </c>
    </row>
    <row r="955" customHeight="1" spans="1:11">
      <c r="A955" s="109" t="s">
        <v>1339</v>
      </c>
      <c r="B955" s="112">
        <v>33</v>
      </c>
      <c r="C955" s="113" t="s">
        <v>1279</v>
      </c>
      <c r="D955" s="114" t="s">
        <v>1280</v>
      </c>
      <c r="E955" s="41" t="s">
        <v>1281</v>
      </c>
      <c r="F955" s="113" t="s">
        <v>205</v>
      </c>
      <c r="G955" s="109" t="s">
        <v>298</v>
      </c>
      <c r="H955" s="33">
        <v>35</v>
      </c>
      <c r="I955" s="46">
        <v>33</v>
      </c>
      <c r="J955" s="46">
        <v>0.71</v>
      </c>
      <c r="K955" s="47">
        <f t="shared" si="73"/>
        <v>24.85</v>
      </c>
    </row>
    <row r="956" customHeight="1" spans="1:11">
      <c r="A956" s="109" t="s">
        <v>1339</v>
      </c>
      <c r="B956" s="112">
        <v>33</v>
      </c>
      <c r="C956" s="7" t="s">
        <v>612</v>
      </c>
      <c r="D956" s="8" t="s">
        <v>613</v>
      </c>
      <c r="E956" s="9" t="s">
        <v>614</v>
      </c>
      <c r="F956" s="8" t="s">
        <v>615</v>
      </c>
      <c r="G956" s="8" t="s">
        <v>616</v>
      </c>
      <c r="H956" s="33">
        <v>36</v>
      </c>
      <c r="I956" s="46">
        <v>33</v>
      </c>
      <c r="J956" s="46">
        <v>0.71</v>
      </c>
      <c r="K956" s="47">
        <f t="shared" si="73"/>
        <v>25.56</v>
      </c>
    </row>
    <row r="957" s="12" customFormat="1" customHeight="1" spans="1:11">
      <c r="A957" s="109" t="s">
        <v>1339</v>
      </c>
      <c r="B957" s="112">
        <v>33</v>
      </c>
      <c r="C957" s="34" t="s">
        <v>73</v>
      </c>
      <c r="D957" s="4"/>
      <c r="E957" s="4"/>
      <c r="F957" s="4"/>
      <c r="G957" s="4"/>
      <c r="H957" s="4"/>
      <c r="I957" s="48"/>
      <c r="J957" s="4"/>
      <c r="K957" s="49">
        <f>SUM(K950:K956)</f>
        <v>186.659</v>
      </c>
    </row>
    <row r="958" customHeight="1" spans="2:10">
      <c r="B958"/>
      <c r="I958" s="1"/>
      <c r="J958"/>
    </row>
    <row r="959" customHeight="1" spans="2:10">
      <c r="B959"/>
      <c r="I959" s="1"/>
      <c r="J959"/>
    </row>
    <row r="960" customHeight="1" spans="2:10">
      <c r="B960"/>
      <c r="I960" s="1"/>
      <c r="J960"/>
    </row>
    <row r="961" customHeight="1" spans="1:11">
      <c r="A961" s="109" t="s">
        <v>1340</v>
      </c>
      <c r="B961" s="112" t="s">
        <v>1341</v>
      </c>
      <c r="C961" s="113" t="s">
        <v>1338</v>
      </c>
      <c r="D961" s="114" t="s">
        <v>568</v>
      </c>
      <c r="E961" s="41" t="s">
        <v>569</v>
      </c>
      <c r="F961" s="113" t="s">
        <v>570</v>
      </c>
      <c r="G961" s="109" t="s">
        <v>17</v>
      </c>
      <c r="H961" s="33">
        <v>43</v>
      </c>
      <c r="I961" s="46">
        <v>31</v>
      </c>
      <c r="J961" s="46">
        <v>0.71</v>
      </c>
      <c r="K961" s="47">
        <f t="shared" ref="K961:K967" si="74">J961*H961</f>
        <v>30.53</v>
      </c>
    </row>
    <row r="962" customHeight="1" spans="1:11">
      <c r="A962" s="109" t="s">
        <v>1340</v>
      </c>
      <c r="B962" s="112">
        <v>34</v>
      </c>
      <c r="C962" s="125" t="s">
        <v>1311</v>
      </c>
      <c r="D962" s="114" t="s">
        <v>1312</v>
      </c>
      <c r="E962" s="39" t="s">
        <v>1313</v>
      </c>
      <c r="F962" s="113" t="s">
        <v>1314</v>
      </c>
      <c r="G962" s="109" t="s">
        <v>1315</v>
      </c>
      <c r="H962" s="33">
        <v>39</v>
      </c>
      <c r="I962" s="46">
        <v>34</v>
      </c>
      <c r="J962" s="46">
        <v>0.71</v>
      </c>
      <c r="K962" s="47">
        <f t="shared" si="74"/>
        <v>27.69</v>
      </c>
    </row>
    <row r="963" customHeight="1" spans="1:11">
      <c r="A963" s="109" t="s">
        <v>1340</v>
      </c>
      <c r="B963" s="112" t="s">
        <v>1341</v>
      </c>
      <c r="C963" s="113" t="s">
        <v>1323</v>
      </c>
      <c r="D963" s="114" t="s">
        <v>1324</v>
      </c>
      <c r="E963" s="41" t="s">
        <v>1325</v>
      </c>
      <c r="F963" s="125"/>
      <c r="G963" s="109" t="s">
        <v>1326</v>
      </c>
      <c r="H963" s="33">
        <v>38</v>
      </c>
      <c r="I963" s="46">
        <v>34</v>
      </c>
      <c r="J963" s="46">
        <v>0.71</v>
      </c>
      <c r="K963" s="47">
        <f t="shared" si="74"/>
        <v>26.98</v>
      </c>
    </row>
    <row r="964" customHeight="1" spans="1:11">
      <c r="A964" s="109" t="s">
        <v>1340</v>
      </c>
      <c r="B964" s="112" t="s">
        <v>1341</v>
      </c>
      <c r="C964" s="113" t="s">
        <v>223</v>
      </c>
      <c r="D964" s="114" t="s">
        <v>222</v>
      </c>
      <c r="E964" s="41" t="s">
        <v>223</v>
      </c>
      <c r="F964" s="113" t="s">
        <v>224</v>
      </c>
      <c r="G964" s="7" t="s">
        <v>130</v>
      </c>
      <c r="H964" s="33">
        <v>32</v>
      </c>
      <c r="I964" s="46">
        <v>34</v>
      </c>
      <c r="J964" s="46">
        <v>0.71</v>
      </c>
      <c r="K964" s="47">
        <f t="shared" si="74"/>
        <v>22.72</v>
      </c>
    </row>
    <row r="965" customHeight="1" spans="1:11">
      <c r="A965" s="109" t="s">
        <v>1340</v>
      </c>
      <c r="B965" s="112" t="s">
        <v>1341</v>
      </c>
      <c r="C965" s="125" t="s">
        <v>1283</v>
      </c>
      <c r="D965" s="114" t="s">
        <v>1310</v>
      </c>
      <c r="E965" s="39" t="s">
        <v>1285</v>
      </c>
      <c r="F965" s="113" t="s">
        <v>1286</v>
      </c>
      <c r="G965" s="108" t="s">
        <v>206</v>
      </c>
      <c r="H965" s="33">
        <v>39.9</v>
      </c>
      <c r="I965" s="46">
        <v>34</v>
      </c>
      <c r="J965" s="46">
        <v>0.71</v>
      </c>
      <c r="K965" s="47">
        <f t="shared" si="74"/>
        <v>28.329</v>
      </c>
    </row>
    <row r="966" customHeight="1" spans="1:11">
      <c r="A966" s="109" t="s">
        <v>1340</v>
      </c>
      <c r="B966" s="112" t="s">
        <v>1341</v>
      </c>
      <c r="C966" s="113" t="s">
        <v>1279</v>
      </c>
      <c r="D966" s="114" t="s">
        <v>1280</v>
      </c>
      <c r="E966" s="41" t="s">
        <v>1281</v>
      </c>
      <c r="F966" s="113" t="s">
        <v>205</v>
      </c>
      <c r="G966" s="109" t="s">
        <v>298</v>
      </c>
      <c r="H966" s="33">
        <v>35</v>
      </c>
      <c r="I966" s="46">
        <v>34</v>
      </c>
      <c r="J966" s="46">
        <v>0.71</v>
      </c>
      <c r="K966" s="47">
        <f t="shared" si="74"/>
        <v>24.85</v>
      </c>
    </row>
    <row r="967" customHeight="1" spans="1:11">
      <c r="A967" s="109" t="s">
        <v>1340</v>
      </c>
      <c r="B967" s="112" t="s">
        <v>1341</v>
      </c>
      <c r="C967" s="7" t="s">
        <v>612</v>
      </c>
      <c r="D967" s="8" t="s">
        <v>613</v>
      </c>
      <c r="E967" s="9" t="s">
        <v>614</v>
      </c>
      <c r="F967" s="8" t="s">
        <v>615</v>
      </c>
      <c r="G967" s="8" t="s">
        <v>616</v>
      </c>
      <c r="H967" s="33">
        <v>36</v>
      </c>
      <c r="I967" s="46">
        <v>33</v>
      </c>
      <c r="J967" s="46">
        <v>0.71</v>
      </c>
      <c r="K967" s="47">
        <f t="shared" si="74"/>
        <v>25.56</v>
      </c>
    </row>
    <row r="968" s="12" customFormat="1" customHeight="1" spans="1:11">
      <c r="A968" s="109" t="s">
        <v>1340</v>
      </c>
      <c r="B968" s="112" t="s">
        <v>1341</v>
      </c>
      <c r="C968" s="34" t="s">
        <v>73</v>
      </c>
      <c r="D968" s="4"/>
      <c r="E968" s="4"/>
      <c r="F968" s="4"/>
      <c r="G968" s="4"/>
      <c r="H968" s="4"/>
      <c r="I968" s="48"/>
      <c r="J968" s="4"/>
      <c r="K968" s="49">
        <f>SUM(K961:K967)</f>
        <v>186.659</v>
      </c>
    </row>
    <row r="969" customHeight="1" spans="2:10">
      <c r="B969"/>
      <c r="I969" s="1"/>
      <c r="J969"/>
    </row>
    <row r="970" customHeight="1" spans="2:10">
      <c r="B970"/>
      <c r="I970" s="1"/>
      <c r="J970"/>
    </row>
    <row r="971" customHeight="1" spans="1:11">
      <c r="A971" s="109" t="s">
        <v>1342</v>
      </c>
      <c r="B971" s="112" t="s">
        <v>1343</v>
      </c>
      <c r="C971" s="113" t="s">
        <v>1338</v>
      </c>
      <c r="D971" s="114" t="s">
        <v>568</v>
      </c>
      <c r="E971" s="41" t="s">
        <v>569</v>
      </c>
      <c r="F971" s="113" t="s">
        <v>570</v>
      </c>
      <c r="G971" s="109" t="s">
        <v>17</v>
      </c>
      <c r="H971" s="33">
        <v>43</v>
      </c>
      <c r="I971" s="46">
        <v>35</v>
      </c>
      <c r="J971" s="46">
        <v>0.71</v>
      </c>
      <c r="K971" s="47">
        <f t="shared" ref="K971:K977" si="75">J971*H971</f>
        <v>30.53</v>
      </c>
    </row>
    <row r="972" customHeight="1" spans="1:11">
      <c r="A972" s="109" t="s">
        <v>1342</v>
      </c>
      <c r="B972" s="112">
        <v>37</v>
      </c>
      <c r="C972" s="125" t="s">
        <v>1311</v>
      </c>
      <c r="D972" s="114" t="s">
        <v>1312</v>
      </c>
      <c r="E972" s="39" t="s">
        <v>1313</v>
      </c>
      <c r="F972" s="113" t="s">
        <v>1314</v>
      </c>
      <c r="G972" s="109" t="s">
        <v>1315</v>
      </c>
      <c r="H972" s="33">
        <v>39</v>
      </c>
      <c r="I972" s="46">
        <v>37</v>
      </c>
      <c r="J972" s="46">
        <v>0.71</v>
      </c>
      <c r="K972" s="47">
        <f t="shared" si="75"/>
        <v>27.69</v>
      </c>
    </row>
    <row r="973" customHeight="1" spans="1:11">
      <c r="A973" s="109" t="s">
        <v>1342</v>
      </c>
      <c r="B973" s="112" t="s">
        <v>1343</v>
      </c>
      <c r="C973" s="113" t="s">
        <v>1323</v>
      </c>
      <c r="D973" s="114" t="s">
        <v>1324</v>
      </c>
      <c r="E973" s="41" t="s">
        <v>1325</v>
      </c>
      <c r="F973" s="125"/>
      <c r="G973" s="109" t="s">
        <v>1326</v>
      </c>
      <c r="H973" s="33">
        <v>38</v>
      </c>
      <c r="I973" s="46">
        <v>37</v>
      </c>
      <c r="J973" s="46">
        <v>0.71</v>
      </c>
      <c r="K973" s="47">
        <f t="shared" si="75"/>
        <v>26.98</v>
      </c>
    </row>
    <row r="974" customHeight="1" spans="1:11">
      <c r="A974" s="109" t="s">
        <v>1342</v>
      </c>
      <c r="B974" s="112" t="s">
        <v>1343</v>
      </c>
      <c r="C974" s="113" t="s">
        <v>223</v>
      </c>
      <c r="D974" s="114" t="s">
        <v>222</v>
      </c>
      <c r="E974" s="41" t="s">
        <v>223</v>
      </c>
      <c r="F974" s="113" t="s">
        <v>224</v>
      </c>
      <c r="G974" s="7" t="s">
        <v>130</v>
      </c>
      <c r="H974" s="33">
        <v>32</v>
      </c>
      <c r="I974" s="46">
        <v>37</v>
      </c>
      <c r="J974" s="46">
        <v>0.71</v>
      </c>
      <c r="K974" s="47">
        <f t="shared" si="75"/>
        <v>22.72</v>
      </c>
    </row>
    <row r="975" customHeight="1" spans="1:11">
      <c r="A975" s="109" t="s">
        <v>1342</v>
      </c>
      <c r="B975" s="112" t="s">
        <v>1343</v>
      </c>
      <c r="C975" s="125" t="s">
        <v>1283</v>
      </c>
      <c r="D975" s="114" t="s">
        <v>1310</v>
      </c>
      <c r="E975" s="39" t="s">
        <v>1285</v>
      </c>
      <c r="F975" s="113" t="s">
        <v>1286</v>
      </c>
      <c r="G975" s="108" t="s">
        <v>206</v>
      </c>
      <c r="H975" s="33">
        <v>39.9</v>
      </c>
      <c r="I975" s="46">
        <v>37</v>
      </c>
      <c r="J975" s="46">
        <v>0.71</v>
      </c>
      <c r="K975" s="47">
        <f t="shared" si="75"/>
        <v>28.329</v>
      </c>
    </row>
    <row r="976" customHeight="1" spans="1:11">
      <c r="A976" s="109" t="s">
        <v>1342</v>
      </c>
      <c r="B976" s="112" t="s">
        <v>1343</v>
      </c>
      <c r="C976" s="113" t="s">
        <v>1279</v>
      </c>
      <c r="D976" s="114" t="s">
        <v>1280</v>
      </c>
      <c r="E976" s="41" t="s">
        <v>1281</v>
      </c>
      <c r="F976" s="113" t="s">
        <v>205</v>
      </c>
      <c r="G976" s="109" t="s">
        <v>298</v>
      </c>
      <c r="H976" s="33">
        <v>35</v>
      </c>
      <c r="I976" s="46">
        <v>37</v>
      </c>
      <c r="J976" s="46">
        <v>0.71</v>
      </c>
      <c r="K976" s="47">
        <f t="shared" si="75"/>
        <v>24.85</v>
      </c>
    </row>
    <row r="977" customHeight="1" spans="1:11">
      <c r="A977" s="109" t="s">
        <v>1342</v>
      </c>
      <c r="B977" s="112" t="s">
        <v>1343</v>
      </c>
      <c r="C977" s="7" t="s">
        <v>612</v>
      </c>
      <c r="D977" s="8" t="s">
        <v>613</v>
      </c>
      <c r="E977" s="9" t="s">
        <v>614</v>
      </c>
      <c r="F977" s="8" t="s">
        <v>615</v>
      </c>
      <c r="G977" s="8" t="s">
        <v>616</v>
      </c>
      <c r="H977" s="33">
        <v>36</v>
      </c>
      <c r="I977" s="46">
        <v>37</v>
      </c>
      <c r="J977" s="46">
        <v>0.71</v>
      </c>
      <c r="K977" s="47">
        <f t="shared" si="75"/>
        <v>25.56</v>
      </c>
    </row>
    <row r="978" s="12" customFormat="1" customHeight="1" spans="1:11">
      <c r="A978" s="109" t="s">
        <v>1342</v>
      </c>
      <c r="B978" s="112" t="s">
        <v>1343</v>
      </c>
      <c r="C978" s="34" t="s">
        <v>73</v>
      </c>
      <c r="D978" s="4"/>
      <c r="E978" s="4"/>
      <c r="F978" s="4"/>
      <c r="G978" s="4"/>
      <c r="H978" s="4"/>
      <c r="I978" s="48"/>
      <c r="J978" s="4"/>
      <c r="K978" s="49">
        <f>SUM(K971:K977)</f>
        <v>186.659</v>
      </c>
    </row>
    <row r="979" customHeight="1" spans="2:10">
      <c r="B979"/>
      <c r="I979" s="1"/>
      <c r="J979"/>
    </row>
    <row r="980" customHeight="1" spans="2:10">
      <c r="B980"/>
      <c r="I980" s="1"/>
      <c r="J980"/>
    </row>
    <row r="981" customHeight="1" spans="2:10">
      <c r="B981"/>
      <c r="I981" s="1"/>
      <c r="J981"/>
    </row>
    <row r="982" customHeight="1" spans="1:11">
      <c r="A982" s="109" t="s">
        <v>1344</v>
      </c>
      <c r="B982" s="112" t="s">
        <v>1345</v>
      </c>
      <c r="C982" s="113" t="s">
        <v>1338</v>
      </c>
      <c r="D982" s="114" t="s">
        <v>568</v>
      </c>
      <c r="E982" s="41" t="s">
        <v>569</v>
      </c>
      <c r="F982" s="113" t="s">
        <v>570</v>
      </c>
      <c r="G982" s="109" t="s">
        <v>17</v>
      </c>
      <c r="H982" s="33">
        <v>43</v>
      </c>
      <c r="I982" s="46">
        <v>43</v>
      </c>
      <c r="J982" s="46">
        <v>0.71</v>
      </c>
      <c r="K982" s="47">
        <f t="shared" ref="K982:K988" si="76">J982*H982</f>
        <v>30.53</v>
      </c>
    </row>
    <row r="983" customHeight="1" spans="1:11">
      <c r="A983" s="109" t="s">
        <v>1344</v>
      </c>
      <c r="B983" s="112">
        <v>43</v>
      </c>
      <c r="C983" s="125" t="s">
        <v>1311</v>
      </c>
      <c r="D983" s="114" t="s">
        <v>1312</v>
      </c>
      <c r="E983" s="39" t="s">
        <v>1313</v>
      </c>
      <c r="F983" s="113" t="s">
        <v>1314</v>
      </c>
      <c r="G983" s="109" t="s">
        <v>1315</v>
      </c>
      <c r="H983" s="33">
        <v>39</v>
      </c>
      <c r="I983" s="46">
        <v>43</v>
      </c>
      <c r="J983" s="46">
        <v>0.71</v>
      </c>
      <c r="K983" s="47">
        <f t="shared" si="76"/>
        <v>27.69</v>
      </c>
    </row>
    <row r="984" customHeight="1" spans="1:11">
      <c r="A984" s="109" t="s">
        <v>1344</v>
      </c>
      <c r="B984" s="112" t="s">
        <v>1345</v>
      </c>
      <c r="C984" s="113" t="s">
        <v>1323</v>
      </c>
      <c r="D984" s="114" t="s">
        <v>1324</v>
      </c>
      <c r="E984" s="41" t="s">
        <v>1325</v>
      </c>
      <c r="F984" s="125"/>
      <c r="G984" s="109" t="s">
        <v>1326</v>
      </c>
      <c r="H984" s="33">
        <v>38</v>
      </c>
      <c r="I984" s="46">
        <v>43</v>
      </c>
      <c r="J984" s="46">
        <v>0.71</v>
      </c>
      <c r="K984" s="47">
        <f t="shared" si="76"/>
        <v>26.98</v>
      </c>
    </row>
    <row r="985" customHeight="1" spans="1:11">
      <c r="A985" s="109" t="s">
        <v>1344</v>
      </c>
      <c r="B985" s="112" t="s">
        <v>1345</v>
      </c>
      <c r="C985" s="113" t="s">
        <v>223</v>
      </c>
      <c r="D985" s="114" t="s">
        <v>222</v>
      </c>
      <c r="E985" s="41" t="s">
        <v>223</v>
      </c>
      <c r="F985" s="113" t="s">
        <v>224</v>
      </c>
      <c r="G985" s="7" t="s">
        <v>130</v>
      </c>
      <c r="H985" s="33">
        <v>32</v>
      </c>
      <c r="I985" s="46">
        <v>43</v>
      </c>
      <c r="J985" s="46">
        <v>0.71</v>
      </c>
      <c r="K985" s="47">
        <f t="shared" si="76"/>
        <v>22.72</v>
      </c>
    </row>
    <row r="986" customHeight="1" spans="1:11">
      <c r="A986" s="109" t="s">
        <v>1344</v>
      </c>
      <c r="B986" s="112" t="s">
        <v>1345</v>
      </c>
      <c r="C986" s="125" t="s">
        <v>1283</v>
      </c>
      <c r="D986" s="114" t="s">
        <v>1310</v>
      </c>
      <c r="E986" s="39" t="s">
        <v>1285</v>
      </c>
      <c r="F986" s="113" t="s">
        <v>1286</v>
      </c>
      <c r="G986" s="108" t="s">
        <v>206</v>
      </c>
      <c r="H986" s="33">
        <v>39.9</v>
      </c>
      <c r="I986" s="46">
        <v>43</v>
      </c>
      <c r="J986" s="46">
        <v>0.71</v>
      </c>
      <c r="K986" s="47">
        <f t="shared" si="76"/>
        <v>28.329</v>
      </c>
    </row>
    <row r="987" customHeight="1" spans="1:11">
      <c r="A987" s="109" t="s">
        <v>1344</v>
      </c>
      <c r="B987" s="112" t="s">
        <v>1345</v>
      </c>
      <c r="C987" s="113" t="s">
        <v>1279</v>
      </c>
      <c r="D987" s="114" t="s">
        <v>1280</v>
      </c>
      <c r="E987" s="41" t="s">
        <v>1281</v>
      </c>
      <c r="F987" s="113" t="s">
        <v>205</v>
      </c>
      <c r="G987" s="109" t="s">
        <v>298</v>
      </c>
      <c r="H987" s="33">
        <v>35</v>
      </c>
      <c r="I987" s="46">
        <v>43</v>
      </c>
      <c r="J987" s="46">
        <v>0.71</v>
      </c>
      <c r="K987" s="47">
        <f t="shared" si="76"/>
        <v>24.85</v>
      </c>
    </row>
    <row r="988" customHeight="1" spans="1:11">
      <c r="A988" s="109" t="s">
        <v>1344</v>
      </c>
      <c r="B988" s="112" t="s">
        <v>1345</v>
      </c>
      <c r="C988" s="7" t="s">
        <v>612</v>
      </c>
      <c r="D988" s="8" t="s">
        <v>613</v>
      </c>
      <c r="E988" s="9" t="s">
        <v>614</v>
      </c>
      <c r="F988" s="8" t="s">
        <v>615</v>
      </c>
      <c r="G988" s="8" t="s">
        <v>616</v>
      </c>
      <c r="H988" s="33">
        <v>36</v>
      </c>
      <c r="I988" s="46">
        <v>43</v>
      </c>
      <c r="J988" s="46">
        <v>0.71</v>
      </c>
      <c r="K988" s="47">
        <f t="shared" si="76"/>
        <v>25.56</v>
      </c>
    </row>
    <row r="989" s="12" customFormat="1" customHeight="1" spans="1:11">
      <c r="A989" s="109" t="s">
        <v>1344</v>
      </c>
      <c r="B989" s="112" t="s">
        <v>1345</v>
      </c>
      <c r="C989" s="34" t="s">
        <v>73</v>
      </c>
      <c r="D989" s="4"/>
      <c r="E989" s="4"/>
      <c r="F989" s="4"/>
      <c r="G989" s="4"/>
      <c r="H989" s="4"/>
      <c r="I989" s="48"/>
      <c r="J989" s="4"/>
      <c r="K989" s="49">
        <f>SUM(K982:K988)</f>
        <v>186.659</v>
      </c>
    </row>
    <row r="990" customHeight="1" spans="2:10">
      <c r="B990"/>
      <c r="I990" s="1"/>
      <c r="J990"/>
    </row>
    <row r="991" customHeight="1" spans="2:10">
      <c r="B991"/>
      <c r="I991" s="1"/>
      <c r="J991"/>
    </row>
    <row r="992" customHeight="1" spans="1:11">
      <c r="A992" s="109" t="s">
        <v>1346</v>
      </c>
      <c r="B992" s="112">
        <v>40</v>
      </c>
      <c r="C992" s="113" t="s">
        <v>1347</v>
      </c>
      <c r="D992" s="114" t="s">
        <v>1348</v>
      </c>
      <c r="E992" s="41" t="s">
        <v>1349</v>
      </c>
      <c r="F992" s="113" t="s">
        <v>1350</v>
      </c>
      <c r="G992" s="7" t="s">
        <v>130</v>
      </c>
      <c r="H992" s="33">
        <v>38</v>
      </c>
      <c r="I992" s="46">
        <v>36</v>
      </c>
      <c r="J992" s="46">
        <v>0.71</v>
      </c>
      <c r="K992" s="47">
        <f t="shared" ref="K992:K997" si="77">J992*H992</f>
        <v>26.98</v>
      </c>
    </row>
    <row r="993" customHeight="1" spans="1:11">
      <c r="A993" s="109" t="s">
        <v>1346</v>
      </c>
      <c r="B993" s="112">
        <v>40</v>
      </c>
      <c r="C993" s="113" t="s">
        <v>1351</v>
      </c>
      <c r="D993" s="114" t="s">
        <v>1352</v>
      </c>
      <c r="E993" s="41" t="s">
        <v>1353</v>
      </c>
      <c r="F993" s="113" t="s">
        <v>1354</v>
      </c>
      <c r="G993" s="7" t="s">
        <v>30</v>
      </c>
      <c r="H993" s="33">
        <v>39.8</v>
      </c>
      <c r="I993" s="46">
        <v>36</v>
      </c>
      <c r="J993" s="46">
        <v>0.71</v>
      </c>
      <c r="K993" s="47">
        <f t="shared" si="77"/>
        <v>28.258</v>
      </c>
    </row>
    <row r="994" customHeight="1" spans="1:11">
      <c r="A994" s="109" t="s">
        <v>1346</v>
      </c>
      <c r="B994" s="112">
        <v>40</v>
      </c>
      <c r="C994" s="113" t="s">
        <v>1355</v>
      </c>
      <c r="D994" s="114" t="s">
        <v>1356</v>
      </c>
      <c r="E994" s="41" t="s">
        <v>1355</v>
      </c>
      <c r="F994" s="113" t="s">
        <v>1357</v>
      </c>
      <c r="G994" s="7" t="s">
        <v>30</v>
      </c>
      <c r="H994" s="33">
        <v>39.8</v>
      </c>
      <c r="I994" s="46">
        <v>36</v>
      </c>
      <c r="J994" s="46">
        <v>0.71</v>
      </c>
      <c r="K994" s="47">
        <f t="shared" si="77"/>
        <v>28.258</v>
      </c>
    </row>
    <row r="995" customHeight="1" spans="1:11">
      <c r="A995" s="109" t="s">
        <v>1346</v>
      </c>
      <c r="B995" s="112">
        <v>40</v>
      </c>
      <c r="C995" s="113" t="s">
        <v>1358</v>
      </c>
      <c r="D995" s="114" t="s">
        <v>1359</v>
      </c>
      <c r="E995" s="41" t="s">
        <v>1360</v>
      </c>
      <c r="F995" s="113" t="s">
        <v>1361</v>
      </c>
      <c r="G995" s="109" t="s">
        <v>1362</v>
      </c>
      <c r="H995" s="33">
        <v>35</v>
      </c>
      <c r="I995" s="46">
        <v>36</v>
      </c>
      <c r="J995" s="46">
        <v>0.71</v>
      </c>
      <c r="K995" s="47">
        <f t="shared" si="77"/>
        <v>24.85</v>
      </c>
    </row>
    <row r="996" customHeight="1" spans="1:11">
      <c r="A996" s="109" t="s">
        <v>1346</v>
      </c>
      <c r="B996" s="112">
        <v>40</v>
      </c>
      <c r="C996" s="113" t="s">
        <v>1363</v>
      </c>
      <c r="D996" s="114" t="s">
        <v>1364</v>
      </c>
      <c r="E996" s="41" t="s">
        <v>1365</v>
      </c>
      <c r="F996" s="113" t="s">
        <v>1366</v>
      </c>
      <c r="G996" s="7" t="s">
        <v>130</v>
      </c>
      <c r="H996" s="33">
        <v>39.8</v>
      </c>
      <c r="I996" s="46">
        <v>36</v>
      </c>
      <c r="J996" s="46">
        <v>0.71</v>
      </c>
      <c r="K996" s="47">
        <f t="shared" si="77"/>
        <v>28.258</v>
      </c>
    </row>
    <row r="997" customHeight="1" spans="1:11">
      <c r="A997" s="109" t="s">
        <v>1346</v>
      </c>
      <c r="B997" s="112">
        <v>40</v>
      </c>
      <c r="C997" s="7" t="s">
        <v>612</v>
      </c>
      <c r="D997" s="8" t="s">
        <v>613</v>
      </c>
      <c r="E997" s="9" t="s">
        <v>614</v>
      </c>
      <c r="F997" s="8" t="s">
        <v>615</v>
      </c>
      <c r="G997" s="8" t="s">
        <v>616</v>
      </c>
      <c r="H997" s="33">
        <v>36</v>
      </c>
      <c r="I997" s="46">
        <v>35</v>
      </c>
      <c r="J997" s="46">
        <v>0.71</v>
      </c>
      <c r="K997" s="47">
        <f t="shared" si="77"/>
        <v>25.56</v>
      </c>
    </row>
    <row r="998" s="12" customFormat="1" customHeight="1" spans="1:11">
      <c r="A998" s="109" t="s">
        <v>1346</v>
      </c>
      <c r="B998" s="112">
        <v>40</v>
      </c>
      <c r="C998" s="34" t="s">
        <v>73</v>
      </c>
      <c r="D998" s="4"/>
      <c r="E998" s="4"/>
      <c r="F998" s="4"/>
      <c r="G998" s="4"/>
      <c r="H998" s="4"/>
      <c r="I998" s="48"/>
      <c r="J998" s="4"/>
      <c r="K998" s="49">
        <f>SUM(K992:K997)</f>
        <v>162.164</v>
      </c>
    </row>
    <row r="999" customHeight="1" spans="2:10">
      <c r="B999"/>
      <c r="I999" s="1"/>
      <c r="J999"/>
    </row>
    <row r="1000" customHeight="1" spans="2:10">
      <c r="B1000"/>
      <c r="I1000" s="1"/>
      <c r="J1000"/>
    </row>
    <row r="1001" customHeight="1" spans="2:10">
      <c r="B1001"/>
      <c r="I1001" s="1"/>
      <c r="J1001"/>
    </row>
    <row r="1002" customHeight="1" spans="1:11">
      <c r="A1002" s="109" t="s">
        <v>1367</v>
      </c>
      <c r="B1002" s="112">
        <v>40</v>
      </c>
      <c r="C1002" s="113" t="s">
        <v>1347</v>
      </c>
      <c r="D1002" s="114" t="s">
        <v>1348</v>
      </c>
      <c r="E1002" s="41" t="s">
        <v>1349</v>
      </c>
      <c r="F1002" s="113" t="s">
        <v>1350</v>
      </c>
      <c r="G1002" s="7" t="s">
        <v>130</v>
      </c>
      <c r="H1002" s="33">
        <v>38</v>
      </c>
      <c r="I1002" s="46">
        <v>40</v>
      </c>
      <c r="J1002" s="46">
        <v>0.71</v>
      </c>
      <c r="K1002" s="47">
        <f t="shared" ref="K1002:K1007" si="78">J1002*H1002</f>
        <v>26.98</v>
      </c>
    </row>
    <row r="1003" customHeight="1" spans="1:11">
      <c r="A1003" s="109" t="s">
        <v>1367</v>
      </c>
      <c r="B1003" s="112">
        <v>40</v>
      </c>
      <c r="C1003" s="113" t="s">
        <v>1351</v>
      </c>
      <c r="D1003" s="114" t="s">
        <v>1352</v>
      </c>
      <c r="E1003" s="41" t="s">
        <v>1353</v>
      </c>
      <c r="F1003" s="113" t="s">
        <v>1354</v>
      </c>
      <c r="G1003" s="7" t="s">
        <v>30</v>
      </c>
      <c r="H1003" s="33">
        <v>39.8</v>
      </c>
      <c r="I1003" s="46">
        <v>40</v>
      </c>
      <c r="J1003" s="46">
        <v>0.71</v>
      </c>
      <c r="K1003" s="47">
        <f t="shared" si="78"/>
        <v>28.258</v>
      </c>
    </row>
    <row r="1004" customHeight="1" spans="1:11">
      <c r="A1004" s="109" t="s">
        <v>1367</v>
      </c>
      <c r="B1004" s="112">
        <v>40</v>
      </c>
      <c r="C1004" s="113" t="s">
        <v>1355</v>
      </c>
      <c r="D1004" s="114" t="s">
        <v>1356</v>
      </c>
      <c r="E1004" s="41" t="s">
        <v>1355</v>
      </c>
      <c r="F1004" s="113" t="s">
        <v>1357</v>
      </c>
      <c r="G1004" s="7" t="s">
        <v>30</v>
      </c>
      <c r="H1004" s="33">
        <v>39.8</v>
      </c>
      <c r="I1004" s="46">
        <v>40</v>
      </c>
      <c r="J1004" s="46">
        <v>0.71</v>
      </c>
      <c r="K1004" s="47">
        <f t="shared" si="78"/>
        <v>28.258</v>
      </c>
    </row>
    <row r="1005" customHeight="1" spans="1:11">
      <c r="A1005" s="109" t="s">
        <v>1367</v>
      </c>
      <c r="B1005" s="112">
        <v>40</v>
      </c>
      <c r="C1005" s="113" t="s">
        <v>1358</v>
      </c>
      <c r="D1005" s="114" t="s">
        <v>1359</v>
      </c>
      <c r="E1005" s="41" t="s">
        <v>1360</v>
      </c>
      <c r="F1005" s="113" t="s">
        <v>1361</v>
      </c>
      <c r="G1005" s="109" t="s">
        <v>1362</v>
      </c>
      <c r="H1005" s="33">
        <v>35</v>
      </c>
      <c r="I1005" s="46">
        <v>40</v>
      </c>
      <c r="J1005" s="46">
        <v>0.71</v>
      </c>
      <c r="K1005" s="47">
        <f t="shared" si="78"/>
        <v>24.85</v>
      </c>
    </row>
    <row r="1006" customHeight="1" spans="1:11">
      <c r="A1006" s="109" t="s">
        <v>1367</v>
      </c>
      <c r="B1006" s="112">
        <v>40</v>
      </c>
      <c r="C1006" s="113" t="s">
        <v>1363</v>
      </c>
      <c r="D1006" s="114" t="s">
        <v>1364</v>
      </c>
      <c r="E1006" s="41" t="s">
        <v>1365</v>
      </c>
      <c r="F1006" s="113" t="s">
        <v>1366</v>
      </c>
      <c r="G1006" s="7" t="s">
        <v>130</v>
      </c>
      <c r="H1006" s="33">
        <v>39.8</v>
      </c>
      <c r="I1006" s="46">
        <v>40</v>
      </c>
      <c r="J1006" s="46">
        <v>0.71</v>
      </c>
      <c r="K1006" s="47">
        <f t="shared" si="78"/>
        <v>28.258</v>
      </c>
    </row>
    <row r="1007" customHeight="1" spans="1:11">
      <c r="A1007" s="109" t="s">
        <v>1367</v>
      </c>
      <c r="B1007" s="112">
        <v>40</v>
      </c>
      <c r="C1007" s="7" t="s">
        <v>612</v>
      </c>
      <c r="D1007" s="8" t="s">
        <v>613</v>
      </c>
      <c r="E1007" s="9" t="s">
        <v>614</v>
      </c>
      <c r="F1007" s="8" t="s">
        <v>615</v>
      </c>
      <c r="G1007" s="8" t="s">
        <v>616</v>
      </c>
      <c r="H1007" s="33">
        <v>36</v>
      </c>
      <c r="I1007" s="46">
        <v>40</v>
      </c>
      <c r="J1007" s="46">
        <v>0.71</v>
      </c>
      <c r="K1007" s="47">
        <f t="shared" si="78"/>
        <v>25.56</v>
      </c>
    </row>
    <row r="1008" s="12" customFormat="1" customHeight="1" spans="1:11">
      <c r="A1008" s="109" t="s">
        <v>1367</v>
      </c>
      <c r="B1008" s="112">
        <v>40</v>
      </c>
      <c r="C1008" s="34" t="s">
        <v>73</v>
      </c>
      <c r="D1008" s="4"/>
      <c r="E1008" s="4"/>
      <c r="F1008" s="4"/>
      <c r="G1008" s="4"/>
      <c r="H1008" s="4"/>
      <c r="I1008" s="48"/>
      <c r="J1008" s="4"/>
      <c r="K1008" s="49">
        <f>SUM(K1002:K1007)</f>
        <v>162.164</v>
      </c>
    </row>
    <row r="1009" customHeight="1" spans="2:10">
      <c r="B1009"/>
      <c r="I1009" s="1"/>
      <c r="J1009"/>
    </row>
    <row r="1010" customHeight="1" spans="2:10">
      <c r="B1010"/>
      <c r="I1010" s="1"/>
      <c r="J1010"/>
    </row>
    <row r="1011" customHeight="1" spans="1:11">
      <c r="A1011" s="109" t="s">
        <v>1368</v>
      </c>
      <c r="B1011" s="112" t="s">
        <v>1369</v>
      </c>
      <c r="C1011" s="113" t="s">
        <v>1358</v>
      </c>
      <c r="D1011" s="114" t="s">
        <v>1359</v>
      </c>
      <c r="E1011" s="41" t="s">
        <v>1360</v>
      </c>
      <c r="F1011" s="113" t="s">
        <v>1361</v>
      </c>
      <c r="G1011" s="109" t="s">
        <v>1362</v>
      </c>
      <c r="H1011" s="33">
        <v>35</v>
      </c>
      <c r="I1011" s="46">
        <v>19</v>
      </c>
      <c r="J1011" s="46">
        <v>0.71</v>
      </c>
      <c r="K1011" s="47">
        <f t="shared" ref="K1011:K1016" si="79">J1011*H1011</f>
        <v>24.85</v>
      </c>
    </row>
    <row r="1012" customHeight="1" spans="1:11">
      <c r="A1012" s="109" t="s">
        <v>1368</v>
      </c>
      <c r="B1012" s="112" t="s">
        <v>1369</v>
      </c>
      <c r="C1012" s="113" t="s">
        <v>1370</v>
      </c>
      <c r="D1012" s="114" t="s">
        <v>551</v>
      </c>
      <c r="E1012" s="41" t="s">
        <v>552</v>
      </c>
      <c r="F1012" s="113" t="s">
        <v>553</v>
      </c>
      <c r="G1012" s="7" t="s">
        <v>289</v>
      </c>
      <c r="H1012" s="33">
        <v>54</v>
      </c>
      <c r="I1012" s="46">
        <v>19</v>
      </c>
      <c r="J1012" s="46">
        <v>0.71</v>
      </c>
      <c r="K1012" s="47">
        <f t="shared" si="79"/>
        <v>38.34</v>
      </c>
    </row>
    <row r="1013" customHeight="1" spans="1:11">
      <c r="A1013" s="109" t="s">
        <v>1368</v>
      </c>
      <c r="B1013" s="112" t="s">
        <v>1369</v>
      </c>
      <c r="C1013" s="113" t="s">
        <v>1351</v>
      </c>
      <c r="D1013" s="114" t="s">
        <v>1352</v>
      </c>
      <c r="E1013" s="41" t="s">
        <v>1353</v>
      </c>
      <c r="F1013" s="113" t="s">
        <v>1354</v>
      </c>
      <c r="G1013" s="7" t="s">
        <v>30</v>
      </c>
      <c r="H1013" s="33">
        <v>39.8</v>
      </c>
      <c r="I1013" s="46">
        <v>19</v>
      </c>
      <c r="J1013" s="46">
        <v>0.71</v>
      </c>
      <c r="K1013" s="47">
        <f t="shared" si="79"/>
        <v>28.258</v>
      </c>
    </row>
    <row r="1014" customHeight="1" spans="1:11">
      <c r="A1014" s="109" t="s">
        <v>1368</v>
      </c>
      <c r="B1014" s="112" t="s">
        <v>1369</v>
      </c>
      <c r="C1014" s="113" t="s">
        <v>1355</v>
      </c>
      <c r="D1014" s="114" t="s">
        <v>1356</v>
      </c>
      <c r="E1014" s="41" t="s">
        <v>1355</v>
      </c>
      <c r="F1014" s="113" t="s">
        <v>1357</v>
      </c>
      <c r="G1014" s="7" t="s">
        <v>30</v>
      </c>
      <c r="H1014" s="33">
        <v>39.8</v>
      </c>
      <c r="I1014" s="46">
        <v>19</v>
      </c>
      <c r="J1014" s="46">
        <v>0.71</v>
      </c>
      <c r="K1014" s="47">
        <f t="shared" si="79"/>
        <v>28.258</v>
      </c>
    </row>
    <row r="1015" customHeight="1" spans="1:11">
      <c r="A1015" s="109" t="s">
        <v>1368</v>
      </c>
      <c r="B1015" s="112" t="s">
        <v>1369</v>
      </c>
      <c r="C1015" s="113" t="s">
        <v>1305</v>
      </c>
      <c r="D1015" s="114" t="s">
        <v>573</v>
      </c>
      <c r="E1015" s="41" t="s">
        <v>574</v>
      </c>
      <c r="F1015" s="113" t="s">
        <v>575</v>
      </c>
      <c r="G1015" s="109" t="s">
        <v>576</v>
      </c>
      <c r="H1015" s="33">
        <v>36</v>
      </c>
      <c r="I1015" s="46">
        <v>18</v>
      </c>
      <c r="J1015" s="46">
        <v>0.71</v>
      </c>
      <c r="K1015" s="47">
        <f t="shared" si="79"/>
        <v>25.56</v>
      </c>
    </row>
    <row r="1016" customHeight="1" spans="1:11">
      <c r="A1016" s="109" t="s">
        <v>1368</v>
      </c>
      <c r="B1016" s="112" t="s">
        <v>1369</v>
      </c>
      <c r="C1016" s="7" t="s">
        <v>612</v>
      </c>
      <c r="D1016" s="8" t="s">
        <v>613</v>
      </c>
      <c r="E1016" s="9" t="s">
        <v>614</v>
      </c>
      <c r="F1016" s="8" t="s">
        <v>615</v>
      </c>
      <c r="G1016" s="8" t="s">
        <v>616</v>
      </c>
      <c r="H1016" s="33">
        <v>36</v>
      </c>
      <c r="I1016" s="46">
        <v>18</v>
      </c>
      <c r="J1016" s="46">
        <v>0.71</v>
      </c>
      <c r="K1016" s="47">
        <f t="shared" si="79"/>
        <v>25.56</v>
      </c>
    </row>
    <row r="1017" s="12" customFormat="1" customHeight="1" spans="1:11">
      <c r="A1017" s="109" t="s">
        <v>1368</v>
      </c>
      <c r="B1017" s="112" t="s">
        <v>1369</v>
      </c>
      <c r="C1017" s="34" t="s">
        <v>73</v>
      </c>
      <c r="D1017" s="4"/>
      <c r="E1017" s="4"/>
      <c r="F1017" s="4"/>
      <c r="G1017" s="4"/>
      <c r="H1017" s="4"/>
      <c r="I1017" s="48"/>
      <c r="J1017" s="4"/>
      <c r="K1017" s="49">
        <f>SUM(K1011:K1016)</f>
        <v>170.826</v>
      </c>
    </row>
    <row r="1018" customHeight="1" spans="2:10">
      <c r="B1018"/>
      <c r="I1018" s="1"/>
      <c r="J1018"/>
    </row>
    <row r="1019" customHeight="1" spans="2:10">
      <c r="B1019"/>
      <c r="I1019" s="1"/>
      <c r="J1019"/>
    </row>
    <row r="1020" customHeight="1" spans="1:11">
      <c r="A1020" s="109" t="s">
        <v>1371</v>
      </c>
      <c r="B1020" s="112">
        <v>38</v>
      </c>
      <c r="C1020" s="113" t="s">
        <v>1372</v>
      </c>
      <c r="D1020" s="114" t="s">
        <v>1373</v>
      </c>
      <c r="E1020" s="41" t="s">
        <v>1374</v>
      </c>
      <c r="F1020" s="113" t="s">
        <v>1375</v>
      </c>
      <c r="G1020" s="7" t="s">
        <v>62</v>
      </c>
      <c r="H1020" s="33">
        <v>49</v>
      </c>
      <c r="I1020" s="46">
        <v>39</v>
      </c>
      <c r="J1020" s="46">
        <v>0.71</v>
      </c>
      <c r="K1020" s="47">
        <f t="shared" ref="K1020:K1025" si="80">J1020*I1020*H1020/B1020</f>
        <v>35.7055263157895</v>
      </c>
    </row>
    <row r="1021" customHeight="1" spans="1:11">
      <c r="A1021" s="109" t="s">
        <v>1371</v>
      </c>
      <c r="B1021" s="112">
        <v>38</v>
      </c>
      <c r="C1021" s="113" t="s">
        <v>1355</v>
      </c>
      <c r="D1021" s="114" t="s">
        <v>1356</v>
      </c>
      <c r="E1021" s="41" t="s">
        <v>1355</v>
      </c>
      <c r="F1021" s="113" t="s">
        <v>1357</v>
      </c>
      <c r="G1021" s="7" t="s">
        <v>30</v>
      </c>
      <c r="H1021" s="33">
        <v>39.8</v>
      </c>
      <c r="I1021" s="46">
        <v>38</v>
      </c>
      <c r="J1021" s="46">
        <v>0.71</v>
      </c>
      <c r="K1021" s="47">
        <f t="shared" si="80"/>
        <v>28.258</v>
      </c>
    </row>
    <row r="1022" customHeight="1" spans="1:11">
      <c r="A1022" s="109" t="s">
        <v>1371</v>
      </c>
      <c r="B1022" s="112">
        <v>38</v>
      </c>
      <c r="C1022" s="113" t="s">
        <v>1363</v>
      </c>
      <c r="D1022" s="114" t="s">
        <v>1364</v>
      </c>
      <c r="E1022" s="41" t="s">
        <v>1365</v>
      </c>
      <c r="F1022" s="113" t="s">
        <v>1366</v>
      </c>
      <c r="G1022" s="7" t="s">
        <v>130</v>
      </c>
      <c r="H1022" s="33">
        <v>39.8</v>
      </c>
      <c r="I1022" s="46">
        <v>38</v>
      </c>
      <c r="J1022" s="46">
        <v>0.71</v>
      </c>
      <c r="K1022" s="47">
        <f t="shared" si="80"/>
        <v>28.258</v>
      </c>
    </row>
    <row r="1023" customHeight="1" spans="1:11">
      <c r="A1023" s="109" t="s">
        <v>1371</v>
      </c>
      <c r="B1023" s="112">
        <v>38</v>
      </c>
      <c r="C1023" s="113" t="s">
        <v>1351</v>
      </c>
      <c r="D1023" s="114" t="s">
        <v>1352</v>
      </c>
      <c r="E1023" s="41" t="s">
        <v>1353</v>
      </c>
      <c r="F1023" s="113" t="s">
        <v>1354</v>
      </c>
      <c r="G1023" s="7" t="s">
        <v>30</v>
      </c>
      <c r="H1023" s="33">
        <v>39.8</v>
      </c>
      <c r="I1023" s="46">
        <v>39</v>
      </c>
      <c r="J1023" s="46">
        <v>0.71</v>
      </c>
      <c r="K1023" s="47">
        <f t="shared" si="80"/>
        <v>29.0016315789474</v>
      </c>
    </row>
    <row r="1024" customHeight="1" spans="1:11">
      <c r="A1024" s="109" t="s">
        <v>1371</v>
      </c>
      <c r="B1024" s="112">
        <v>38</v>
      </c>
      <c r="C1024" s="113" t="s">
        <v>1347</v>
      </c>
      <c r="D1024" s="114" t="s">
        <v>1348</v>
      </c>
      <c r="E1024" s="41" t="s">
        <v>1349</v>
      </c>
      <c r="F1024" s="113" t="s">
        <v>1350</v>
      </c>
      <c r="G1024" s="7" t="s">
        <v>130</v>
      </c>
      <c r="H1024" s="33">
        <v>38</v>
      </c>
      <c r="I1024" s="46">
        <v>38</v>
      </c>
      <c r="J1024" s="46">
        <v>0.71</v>
      </c>
      <c r="K1024" s="47">
        <f t="shared" si="80"/>
        <v>26.98</v>
      </c>
    </row>
    <row r="1025" customHeight="1" spans="1:11">
      <c r="A1025" s="109" t="s">
        <v>1371</v>
      </c>
      <c r="B1025" s="112">
        <v>38</v>
      </c>
      <c r="C1025" s="7" t="s">
        <v>612</v>
      </c>
      <c r="D1025" s="8" t="s">
        <v>613</v>
      </c>
      <c r="E1025" s="9" t="s">
        <v>614</v>
      </c>
      <c r="F1025" s="8" t="s">
        <v>615</v>
      </c>
      <c r="G1025" s="8" t="s">
        <v>616</v>
      </c>
      <c r="H1025" s="33">
        <v>36</v>
      </c>
      <c r="I1025" s="46">
        <v>38</v>
      </c>
      <c r="J1025" s="46">
        <v>0.71</v>
      </c>
      <c r="K1025" s="47">
        <f t="shared" si="80"/>
        <v>25.56</v>
      </c>
    </row>
    <row r="1026" s="12" customFormat="1" customHeight="1" spans="1:11">
      <c r="A1026" s="109" t="s">
        <v>1371</v>
      </c>
      <c r="B1026" s="112">
        <v>38</v>
      </c>
      <c r="C1026" s="34" t="s">
        <v>73</v>
      </c>
      <c r="D1026" s="4"/>
      <c r="E1026" s="4"/>
      <c r="F1026" s="4"/>
      <c r="G1026" s="4"/>
      <c r="H1026" s="4"/>
      <c r="I1026" s="46"/>
      <c r="J1026" s="4"/>
      <c r="K1026" s="49">
        <f>SUM(K1020:K1025)</f>
        <v>173.763157894737</v>
      </c>
    </row>
    <row r="1027" customHeight="1" spans="2:10">
      <c r="B1027"/>
      <c r="I1027" s="1"/>
      <c r="J1027"/>
    </row>
    <row r="1028" customHeight="1" spans="2:10">
      <c r="B1028"/>
      <c r="I1028" s="1"/>
      <c r="J1028"/>
    </row>
    <row r="1029" customHeight="1" spans="1:11">
      <c r="A1029" s="109" t="s">
        <v>1376</v>
      </c>
      <c r="B1029" s="112">
        <v>39</v>
      </c>
      <c r="C1029" s="113" t="s">
        <v>1372</v>
      </c>
      <c r="D1029" s="114" t="s">
        <v>1373</v>
      </c>
      <c r="E1029" s="41" t="s">
        <v>1374</v>
      </c>
      <c r="F1029" s="113" t="s">
        <v>1375</v>
      </c>
      <c r="G1029" s="7" t="s">
        <v>62</v>
      </c>
      <c r="H1029" s="33">
        <v>49</v>
      </c>
      <c r="I1029" s="46">
        <v>39</v>
      </c>
      <c r="J1029" s="46">
        <v>0.71</v>
      </c>
      <c r="K1029" s="47">
        <f t="shared" ref="K1029:K1034" si="81">J1029*H1029</f>
        <v>34.79</v>
      </c>
    </row>
    <row r="1030" customHeight="1" spans="1:11">
      <c r="A1030" s="109" t="s">
        <v>1376</v>
      </c>
      <c r="B1030" s="112">
        <v>39</v>
      </c>
      <c r="C1030" s="113" t="s">
        <v>1355</v>
      </c>
      <c r="D1030" s="114" t="s">
        <v>1356</v>
      </c>
      <c r="E1030" s="41" t="s">
        <v>1355</v>
      </c>
      <c r="F1030" s="113" t="s">
        <v>1357</v>
      </c>
      <c r="G1030" s="7" t="s">
        <v>30</v>
      </c>
      <c r="H1030" s="33">
        <v>39.8</v>
      </c>
      <c r="I1030" s="46">
        <v>39</v>
      </c>
      <c r="J1030" s="46">
        <v>0.71</v>
      </c>
      <c r="K1030" s="47">
        <f t="shared" si="81"/>
        <v>28.258</v>
      </c>
    </row>
    <row r="1031" customHeight="1" spans="1:11">
      <c r="A1031" s="109" t="s">
        <v>1376</v>
      </c>
      <c r="B1031" s="112">
        <v>39</v>
      </c>
      <c r="C1031" s="113" t="s">
        <v>1363</v>
      </c>
      <c r="D1031" s="114" t="s">
        <v>1364</v>
      </c>
      <c r="E1031" s="41" t="s">
        <v>1365</v>
      </c>
      <c r="F1031" s="113" t="s">
        <v>1366</v>
      </c>
      <c r="G1031" s="7" t="s">
        <v>130</v>
      </c>
      <c r="H1031" s="33">
        <v>39.8</v>
      </c>
      <c r="I1031" s="46">
        <v>39</v>
      </c>
      <c r="J1031" s="46">
        <v>0.71</v>
      </c>
      <c r="K1031" s="47">
        <f t="shared" si="81"/>
        <v>28.258</v>
      </c>
    </row>
    <row r="1032" customHeight="1" spans="1:11">
      <c r="A1032" s="109" t="s">
        <v>1376</v>
      </c>
      <c r="B1032" s="112">
        <v>39</v>
      </c>
      <c r="C1032" s="113" t="s">
        <v>1351</v>
      </c>
      <c r="D1032" s="114" t="s">
        <v>1352</v>
      </c>
      <c r="E1032" s="41" t="s">
        <v>1353</v>
      </c>
      <c r="F1032" s="113" t="s">
        <v>1354</v>
      </c>
      <c r="G1032" s="7" t="s">
        <v>30</v>
      </c>
      <c r="H1032" s="33">
        <v>39.8</v>
      </c>
      <c r="I1032" s="46">
        <v>39</v>
      </c>
      <c r="J1032" s="46">
        <v>0.71</v>
      </c>
      <c r="K1032" s="47">
        <f t="shared" si="81"/>
        <v>28.258</v>
      </c>
    </row>
    <row r="1033" customHeight="1" spans="1:11">
      <c r="A1033" s="109" t="s">
        <v>1376</v>
      </c>
      <c r="B1033" s="112">
        <v>39</v>
      </c>
      <c r="C1033" s="113" t="s">
        <v>1347</v>
      </c>
      <c r="D1033" s="114" t="s">
        <v>1348</v>
      </c>
      <c r="E1033" s="41" t="s">
        <v>1349</v>
      </c>
      <c r="F1033" s="113" t="s">
        <v>1350</v>
      </c>
      <c r="G1033" s="7" t="s">
        <v>130</v>
      </c>
      <c r="H1033" s="33">
        <v>38</v>
      </c>
      <c r="I1033" s="46">
        <v>39</v>
      </c>
      <c r="J1033" s="46">
        <v>0.71</v>
      </c>
      <c r="K1033" s="47">
        <f t="shared" si="81"/>
        <v>26.98</v>
      </c>
    </row>
    <row r="1034" customHeight="1" spans="1:11">
      <c r="A1034" s="109" t="s">
        <v>1376</v>
      </c>
      <c r="B1034" s="112">
        <v>39</v>
      </c>
      <c r="C1034" s="7" t="s">
        <v>612</v>
      </c>
      <c r="D1034" s="8" t="s">
        <v>613</v>
      </c>
      <c r="E1034" s="9" t="s">
        <v>614</v>
      </c>
      <c r="F1034" s="8" t="s">
        <v>615</v>
      </c>
      <c r="G1034" s="8" t="s">
        <v>616</v>
      </c>
      <c r="H1034" s="33">
        <v>36</v>
      </c>
      <c r="I1034" s="46">
        <v>39</v>
      </c>
      <c r="J1034" s="46">
        <v>0.71</v>
      </c>
      <c r="K1034" s="47">
        <f t="shared" si="81"/>
        <v>25.56</v>
      </c>
    </row>
    <row r="1035" s="12" customFormat="1" customHeight="1" spans="1:11">
      <c r="A1035" s="109" t="s">
        <v>1376</v>
      </c>
      <c r="B1035" s="112">
        <v>39</v>
      </c>
      <c r="C1035" s="34" t="s">
        <v>73</v>
      </c>
      <c r="D1035" s="4"/>
      <c r="E1035" s="4"/>
      <c r="F1035" s="4"/>
      <c r="G1035" s="4"/>
      <c r="H1035" s="4"/>
      <c r="I1035" s="48"/>
      <c r="J1035" s="4"/>
      <c r="K1035" s="49">
        <f>SUM(K1029:K1034)</f>
        <v>172.104</v>
      </c>
    </row>
    <row r="1036" customHeight="1" spans="2:10">
      <c r="B1036"/>
      <c r="I1036" s="1"/>
      <c r="J1036"/>
    </row>
    <row r="1037" customHeight="1" spans="2:10">
      <c r="B1037"/>
      <c r="I1037" s="1"/>
      <c r="J1037"/>
    </row>
    <row r="1038" customHeight="1" spans="1:11">
      <c r="A1038" s="109" t="s">
        <v>1377</v>
      </c>
      <c r="B1038" s="112">
        <v>36</v>
      </c>
      <c r="C1038" s="113" t="s">
        <v>1372</v>
      </c>
      <c r="D1038" s="114" t="s">
        <v>1373</v>
      </c>
      <c r="E1038" s="41" t="s">
        <v>1374</v>
      </c>
      <c r="F1038" s="113" t="s">
        <v>1375</v>
      </c>
      <c r="G1038" s="7" t="s">
        <v>62</v>
      </c>
      <c r="H1038" s="33">
        <v>49</v>
      </c>
      <c r="I1038" s="46">
        <v>36</v>
      </c>
      <c r="J1038" s="46">
        <v>0.71</v>
      </c>
      <c r="K1038" s="47">
        <f t="shared" ref="K1038:K1043" si="82">J1038*H1038</f>
        <v>34.79</v>
      </c>
    </row>
    <row r="1039" customHeight="1" spans="1:11">
      <c r="A1039" s="109" t="s">
        <v>1377</v>
      </c>
      <c r="B1039" s="112">
        <v>36</v>
      </c>
      <c r="C1039" s="113" t="s">
        <v>1355</v>
      </c>
      <c r="D1039" s="114" t="s">
        <v>1356</v>
      </c>
      <c r="E1039" s="41" t="s">
        <v>1355</v>
      </c>
      <c r="F1039" s="113" t="s">
        <v>1357</v>
      </c>
      <c r="G1039" s="7" t="s">
        <v>30</v>
      </c>
      <c r="H1039" s="33">
        <v>39.8</v>
      </c>
      <c r="I1039" s="46">
        <v>36</v>
      </c>
      <c r="J1039" s="46">
        <v>0.71</v>
      </c>
      <c r="K1039" s="47">
        <f t="shared" si="82"/>
        <v>28.258</v>
      </c>
    </row>
    <row r="1040" customHeight="1" spans="1:11">
      <c r="A1040" s="109" t="s">
        <v>1377</v>
      </c>
      <c r="B1040" s="112">
        <v>36</v>
      </c>
      <c r="C1040" s="113" t="s">
        <v>1363</v>
      </c>
      <c r="D1040" s="114" t="s">
        <v>1364</v>
      </c>
      <c r="E1040" s="41" t="s">
        <v>1365</v>
      </c>
      <c r="F1040" s="113" t="s">
        <v>1366</v>
      </c>
      <c r="G1040" s="7" t="s">
        <v>130</v>
      </c>
      <c r="H1040" s="33">
        <v>39.8</v>
      </c>
      <c r="I1040" s="46">
        <v>36</v>
      </c>
      <c r="J1040" s="46">
        <v>0.71</v>
      </c>
      <c r="K1040" s="47">
        <f t="shared" si="82"/>
        <v>28.258</v>
      </c>
    </row>
    <row r="1041" customHeight="1" spans="1:11">
      <c r="A1041" s="109" t="s">
        <v>1377</v>
      </c>
      <c r="B1041" s="112">
        <v>36</v>
      </c>
      <c r="C1041" s="113" t="s">
        <v>1351</v>
      </c>
      <c r="D1041" s="114" t="s">
        <v>1352</v>
      </c>
      <c r="E1041" s="41" t="s">
        <v>1353</v>
      </c>
      <c r="F1041" s="113" t="s">
        <v>1354</v>
      </c>
      <c r="G1041" s="7" t="s">
        <v>30</v>
      </c>
      <c r="H1041" s="33">
        <v>39.8</v>
      </c>
      <c r="I1041" s="46">
        <v>36</v>
      </c>
      <c r="J1041" s="46">
        <v>0.71</v>
      </c>
      <c r="K1041" s="47">
        <f t="shared" si="82"/>
        <v>28.258</v>
      </c>
    </row>
    <row r="1042" customHeight="1" spans="1:11">
      <c r="A1042" s="109" t="s">
        <v>1377</v>
      </c>
      <c r="B1042" s="112">
        <v>36</v>
      </c>
      <c r="C1042" s="113" t="s">
        <v>1347</v>
      </c>
      <c r="D1042" s="114" t="s">
        <v>1348</v>
      </c>
      <c r="E1042" s="41" t="s">
        <v>1349</v>
      </c>
      <c r="F1042" s="113" t="s">
        <v>1350</v>
      </c>
      <c r="G1042" s="7" t="s">
        <v>130</v>
      </c>
      <c r="H1042" s="33">
        <v>38</v>
      </c>
      <c r="I1042" s="46">
        <v>36</v>
      </c>
      <c r="J1042" s="46">
        <v>0.71</v>
      </c>
      <c r="K1042" s="47">
        <f t="shared" si="82"/>
        <v>26.98</v>
      </c>
    </row>
    <row r="1043" customHeight="1" spans="1:11">
      <c r="A1043" s="109" t="s">
        <v>1377</v>
      </c>
      <c r="B1043" s="112">
        <v>36</v>
      </c>
      <c r="C1043" s="7" t="s">
        <v>612</v>
      </c>
      <c r="D1043" s="8" t="s">
        <v>613</v>
      </c>
      <c r="E1043" s="9" t="s">
        <v>614</v>
      </c>
      <c r="F1043" s="8" t="s">
        <v>615</v>
      </c>
      <c r="G1043" s="8" t="s">
        <v>616</v>
      </c>
      <c r="H1043" s="33">
        <v>36</v>
      </c>
      <c r="I1043" s="46">
        <v>36</v>
      </c>
      <c r="J1043" s="46">
        <v>0.71</v>
      </c>
      <c r="K1043" s="47">
        <f t="shared" si="82"/>
        <v>25.56</v>
      </c>
    </row>
    <row r="1044" s="12" customFormat="1" customHeight="1" spans="1:11">
      <c r="A1044" s="109" t="s">
        <v>1377</v>
      </c>
      <c r="B1044" s="112">
        <v>36</v>
      </c>
      <c r="C1044" s="34" t="s">
        <v>73</v>
      </c>
      <c r="D1044" s="4"/>
      <c r="E1044" s="4"/>
      <c r="F1044" s="4"/>
      <c r="G1044" s="4"/>
      <c r="H1044" s="4"/>
      <c r="I1044" s="48"/>
      <c r="J1044" s="4"/>
      <c r="K1044" s="49">
        <f>SUM(K1038:K1043)</f>
        <v>172.104</v>
      </c>
    </row>
    <row r="1049" customHeight="1" spans="1:11">
      <c r="A1049" s="16" t="s">
        <v>1</v>
      </c>
      <c r="B1049" s="16" t="s">
        <v>2</v>
      </c>
      <c r="C1049" s="17" t="s">
        <v>3</v>
      </c>
      <c r="D1049" s="18" t="s">
        <v>4</v>
      </c>
      <c r="E1049" s="19" t="s">
        <v>5</v>
      </c>
      <c r="F1049" s="17" t="s">
        <v>6</v>
      </c>
      <c r="G1049" s="17" t="s">
        <v>7</v>
      </c>
      <c r="H1049" s="20" t="s">
        <v>8</v>
      </c>
      <c r="I1049" s="17" t="s">
        <v>9</v>
      </c>
      <c r="J1049" s="17" t="s">
        <v>10</v>
      </c>
      <c r="K1049" s="20" t="s">
        <v>11</v>
      </c>
    </row>
    <row r="1050" customHeight="1" spans="1:11">
      <c r="A1050" s="128" t="s">
        <v>1378</v>
      </c>
      <c r="B1050" s="98">
        <v>8</v>
      </c>
      <c r="C1050" s="128" t="s">
        <v>1358</v>
      </c>
      <c r="D1050" s="114" t="s">
        <v>1359</v>
      </c>
      <c r="E1050" s="41" t="s">
        <v>1360</v>
      </c>
      <c r="F1050" s="113" t="s">
        <v>1361</v>
      </c>
      <c r="G1050" s="109" t="s">
        <v>1362</v>
      </c>
      <c r="H1050" s="33">
        <v>35</v>
      </c>
      <c r="I1050" s="98">
        <v>8</v>
      </c>
      <c r="J1050" s="98">
        <v>0.71</v>
      </c>
      <c r="K1050" s="95">
        <f t="shared" ref="K1050:K1055" si="83">J1050*H1050</f>
        <v>24.85</v>
      </c>
    </row>
    <row r="1051" customHeight="1" spans="1:11">
      <c r="A1051" s="128" t="s">
        <v>1378</v>
      </c>
      <c r="B1051" s="98">
        <v>8</v>
      </c>
      <c r="C1051" s="128" t="s">
        <v>1347</v>
      </c>
      <c r="D1051" s="114" t="s">
        <v>1348</v>
      </c>
      <c r="E1051" s="41" t="s">
        <v>1349</v>
      </c>
      <c r="F1051" s="113" t="s">
        <v>1350</v>
      </c>
      <c r="G1051" s="7" t="s">
        <v>130</v>
      </c>
      <c r="H1051" s="33">
        <v>38</v>
      </c>
      <c r="I1051" s="98">
        <v>8</v>
      </c>
      <c r="J1051" s="98">
        <v>0.71</v>
      </c>
      <c r="K1051" s="95">
        <f t="shared" si="83"/>
        <v>26.98</v>
      </c>
    </row>
    <row r="1052" customHeight="1" spans="1:11">
      <c r="A1052" s="128" t="s">
        <v>1378</v>
      </c>
      <c r="B1052" s="98">
        <v>8</v>
      </c>
      <c r="C1052" s="128" t="s">
        <v>1351</v>
      </c>
      <c r="D1052" s="114" t="s">
        <v>1352</v>
      </c>
      <c r="E1052" s="41" t="s">
        <v>1353</v>
      </c>
      <c r="F1052" s="113" t="s">
        <v>1354</v>
      </c>
      <c r="G1052" s="7" t="s">
        <v>30</v>
      </c>
      <c r="H1052" s="33">
        <v>39.8</v>
      </c>
      <c r="I1052" s="98">
        <v>8</v>
      </c>
      <c r="J1052" s="98">
        <v>0.71</v>
      </c>
      <c r="K1052" s="95">
        <f t="shared" si="83"/>
        <v>28.258</v>
      </c>
    </row>
    <row r="1053" customHeight="1" spans="1:11">
      <c r="A1053" s="128" t="s">
        <v>1378</v>
      </c>
      <c r="B1053" s="98">
        <v>8</v>
      </c>
      <c r="C1053" s="128" t="s">
        <v>1363</v>
      </c>
      <c r="D1053" s="114" t="s">
        <v>1364</v>
      </c>
      <c r="E1053" s="41" t="s">
        <v>1365</v>
      </c>
      <c r="F1053" s="113" t="s">
        <v>1366</v>
      </c>
      <c r="G1053" s="7" t="s">
        <v>130</v>
      </c>
      <c r="H1053" s="33">
        <v>39.8</v>
      </c>
      <c r="I1053" s="98">
        <v>8</v>
      </c>
      <c r="J1053" s="98">
        <v>0.71</v>
      </c>
      <c r="K1053" s="95">
        <f t="shared" si="83"/>
        <v>28.258</v>
      </c>
    </row>
    <row r="1054" customHeight="1" spans="1:11">
      <c r="A1054" s="128" t="s">
        <v>1378</v>
      </c>
      <c r="B1054" s="98">
        <v>8</v>
      </c>
      <c r="C1054" s="128" t="s">
        <v>567</v>
      </c>
      <c r="D1054" s="114" t="s">
        <v>551</v>
      </c>
      <c r="E1054" s="41" t="s">
        <v>552</v>
      </c>
      <c r="F1054" s="113" t="s">
        <v>553</v>
      </c>
      <c r="G1054" s="7" t="s">
        <v>289</v>
      </c>
      <c r="H1054" s="33">
        <v>54</v>
      </c>
      <c r="I1054" s="98">
        <v>8</v>
      </c>
      <c r="J1054" s="98">
        <v>0.71</v>
      </c>
      <c r="K1054" s="95">
        <f t="shared" si="83"/>
        <v>38.34</v>
      </c>
    </row>
    <row r="1055" customHeight="1" spans="1:11">
      <c r="A1055" s="128" t="s">
        <v>1378</v>
      </c>
      <c r="B1055" s="98">
        <v>8</v>
      </c>
      <c r="C1055" s="128" t="s">
        <v>1379</v>
      </c>
      <c r="D1055" s="114" t="s">
        <v>573</v>
      </c>
      <c r="E1055" s="41" t="s">
        <v>574</v>
      </c>
      <c r="F1055" s="113" t="s">
        <v>575</v>
      </c>
      <c r="G1055" s="109" t="s">
        <v>576</v>
      </c>
      <c r="H1055" s="33">
        <v>36</v>
      </c>
      <c r="I1055" s="98">
        <v>8</v>
      </c>
      <c r="J1055" s="98">
        <v>0.71</v>
      </c>
      <c r="K1055" s="95">
        <f t="shared" si="83"/>
        <v>25.56</v>
      </c>
    </row>
    <row r="1056" customHeight="1" spans="1:11">
      <c r="A1056" s="128" t="s">
        <v>1378</v>
      </c>
      <c r="B1056" s="98">
        <v>8</v>
      </c>
      <c r="C1056" s="128" t="s">
        <v>73</v>
      </c>
      <c r="D1056" s="128"/>
      <c r="E1056" s="128"/>
      <c r="F1056" s="128"/>
      <c r="G1056" s="128"/>
      <c r="H1056" s="128"/>
      <c r="I1056" s="98"/>
      <c r="J1056" s="98"/>
      <c r="K1056" s="95">
        <f>SUM(K1050:K1055)</f>
        <v>172.246</v>
      </c>
    </row>
    <row r="1057" customHeight="1" spans="11:11">
      <c r="K1057" s="130"/>
    </row>
    <row r="1058" customHeight="1" spans="11:11">
      <c r="K1058" s="130"/>
    </row>
    <row r="1059" customHeight="1" spans="11:11">
      <c r="K1059" s="130"/>
    </row>
    <row r="1060" customHeight="1" spans="11:11">
      <c r="K1060" s="130"/>
    </row>
    <row r="1061" customHeight="1" spans="11:11">
      <c r="K1061" s="130"/>
    </row>
    <row r="1062" customHeight="1" spans="1:11">
      <c r="A1062" s="16" t="s">
        <v>1</v>
      </c>
      <c r="B1062" s="16" t="s">
        <v>2</v>
      </c>
      <c r="C1062" s="129" t="s">
        <v>3</v>
      </c>
      <c r="D1062" s="18" t="s">
        <v>4</v>
      </c>
      <c r="E1062" s="19" t="s">
        <v>5</v>
      </c>
      <c r="F1062" s="17" t="s">
        <v>6</v>
      </c>
      <c r="G1062" s="17" t="s">
        <v>7</v>
      </c>
      <c r="H1062" s="20" t="s">
        <v>8</v>
      </c>
      <c r="I1062" s="17" t="s">
        <v>9</v>
      </c>
      <c r="J1062" s="17" t="s">
        <v>10</v>
      </c>
      <c r="K1062" s="20" t="s">
        <v>11</v>
      </c>
    </row>
    <row r="1063" customHeight="1" spans="1:11">
      <c r="A1063" s="128" t="s">
        <v>1380</v>
      </c>
      <c r="B1063" s="48">
        <v>2</v>
      </c>
      <c r="C1063" s="125" t="s">
        <v>1311</v>
      </c>
      <c r="D1063" s="114" t="s">
        <v>1312</v>
      </c>
      <c r="E1063" s="39" t="s">
        <v>1313</v>
      </c>
      <c r="F1063" s="113" t="s">
        <v>1314</v>
      </c>
      <c r="G1063" s="109" t="s">
        <v>1315</v>
      </c>
      <c r="H1063" s="33">
        <v>39</v>
      </c>
      <c r="I1063" s="98">
        <v>2</v>
      </c>
      <c r="J1063" s="98">
        <v>0.71</v>
      </c>
      <c r="K1063" s="95">
        <f t="shared" ref="K1063:K1068" si="84">J1063*H1063</f>
        <v>27.69</v>
      </c>
    </row>
    <row r="1064" customHeight="1" spans="1:11">
      <c r="A1064" s="128" t="s">
        <v>1380</v>
      </c>
      <c r="B1064" s="48">
        <v>2</v>
      </c>
      <c r="C1064" s="125" t="s">
        <v>1283</v>
      </c>
      <c r="D1064" s="114" t="s">
        <v>1284</v>
      </c>
      <c r="E1064" s="39" t="s">
        <v>1285</v>
      </c>
      <c r="F1064" s="113" t="s">
        <v>1286</v>
      </c>
      <c r="G1064" s="108" t="s">
        <v>206</v>
      </c>
      <c r="H1064" s="33">
        <v>39.9</v>
      </c>
      <c r="I1064" s="98">
        <v>2</v>
      </c>
      <c r="J1064" s="98">
        <v>0.71</v>
      </c>
      <c r="K1064" s="95">
        <f t="shared" si="84"/>
        <v>28.329</v>
      </c>
    </row>
    <row r="1065" customHeight="1" spans="1:11">
      <c r="A1065" s="128" t="s">
        <v>1380</v>
      </c>
      <c r="B1065" s="48">
        <v>2</v>
      </c>
      <c r="C1065" s="113" t="s">
        <v>1331</v>
      </c>
      <c r="D1065" s="114" t="s">
        <v>1332</v>
      </c>
      <c r="E1065" s="41" t="s">
        <v>1333</v>
      </c>
      <c r="F1065" s="113" t="s">
        <v>1334</v>
      </c>
      <c r="G1065" s="109" t="s">
        <v>185</v>
      </c>
      <c r="H1065" s="33">
        <v>59.8</v>
      </c>
      <c r="I1065" s="98">
        <v>2</v>
      </c>
      <c r="J1065" s="98">
        <v>0.71</v>
      </c>
      <c r="K1065" s="95">
        <f t="shared" si="84"/>
        <v>42.458</v>
      </c>
    </row>
    <row r="1066" customHeight="1" spans="1:11">
      <c r="A1066" s="128" t="s">
        <v>1380</v>
      </c>
      <c r="B1066" s="48">
        <v>2</v>
      </c>
      <c r="C1066" s="113" t="s">
        <v>1323</v>
      </c>
      <c r="D1066" s="114" t="s">
        <v>1324</v>
      </c>
      <c r="E1066" s="41" t="s">
        <v>1325</v>
      </c>
      <c r="F1066" s="125"/>
      <c r="G1066" s="109" t="s">
        <v>1326</v>
      </c>
      <c r="H1066" s="33">
        <v>38</v>
      </c>
      <c r="I1066" s="98">
        <v>2</v>
      </c>
      <c r="J1066" s="98">
        <v>0.71</v>
      </c>
      <c r="K1066" s="95">
        <f t="shared" si="84"/>
        <v>26.98</v>
      </c>
    </row>
    <row r="1067" customHeight="1" spans="1:11">
      <c r="A1067" s="128" t="s">
        <v>1380</v>
      </c>
      <c r="B1067" s="48">
        <v>2</v>
      </c>
      <c r="C1067" s="113" t="s">
        <v>1291</v>
      </c>
      <c r="D1067" s="114" t="s">
        <v>1292</v>
      </c>
      <c r="E1067" s="41" t="s">
        <v>1293</v>
      </c>
      <c r="F1067" s="113" t="s">
        <v>1294</v>
      </c>
      <c r="G1067" s="109" t="s">
        <v>22</v>
      </c>
      <c r="H1067" s="33">
        <v>38.8</v>
      </c>
      <c r="I1067" s="98">
        <v>2</v>
      </c>
      <c r="J1067" s="46">
        <v>0.76</v>
      </c>
      <c r="K1067" s="95">
        <f t="shared" si="84"/>
        <v>29.488</v>
      </c>
    </row>
    <row r="1068" customHeight="1" spans="1:11">
      <c r="A1068" s="128" t="s">
        <v>1380</v>
      </c>
      <c r="B1068" s="48">
        <v>2</v>
      </c>
      <c r="C1068" s="113" t="s">
        <v>1287</v>
      </c>
      <c r="D1068" s="114" t="s">
        <v>1288</v>
      </c>
      <c r="E1068" s="41" t="s">
        <v>1289</v>
      </c>
      <c r="F1068" s="113" t="s">
        <v>1290</v>
      </c>
      <c r="G1068" s="109" t="s">
        <v>147</v>
      </c>
      <c r="H1068" s="33">
        <v>49.8</v>
      </c>
      <c r="I1068" s="98">
        <v>2</v>
      </c>
      <c r="J1068" s="98">
        <v>0.71</v>
      </c>
      <c r="K1068" s="95">
        <f t="shared" si="84"/>
        <v>35.358</v>
      </c>
    </row>
    <row r="1069" customHeight="1" spans="1:11">
      <c r="A1069" s="128" t="s">
        <v>1380</v>
      </c>
      <c r="B1069" s="48">
        <v>2</v>
      </c>
      <c r="C1069" s="128" t="s">
        <v>73</v>
      </c>
      <c r="D1069" s="4"/>
      <c r="E1069" s="4"/>
      <c r="F1069" s="4"/>
      <c r="G1069" s="4"/>
      <c r="H1069" s="4"/>
      <c r="I1069" s="98"/>
      <c r="J1069" s="48"/>
      <c r="K1069" s="49">
        <f>SUBTOTAL(9,K1063:K1068)</f>
        <v>190.303</v>
      </c>
    </row>
    <row r="1074" customHeight="1" spans="1:11">
      <c r="A1074" s="16" t="s">
        <v>1</v>
      </c>
      <c r="B1074" s="16" t="s">
        <v>2</v>
      </c>
      <c r="C1074" s="129" t="s">
        <v>3</v>
      </c>
      <c r="D1074" s="18" t="s">
        <v>4</v>
      </c>
      <c r="E1074" s="19" t="s">
        <v>5</v>
      </c>
      <c r="F1074" s="17" t="s">
        <v>6</v>
      </c>
      <c r="G1074" s="17" t="s">
        <v>7</v>
      </c>
      <c r="H1074" s="20" t="s">
        <v>8</v>
      </c>
      <c r="I1074" s="17" t="s">
        <v>9</v>
      </c>
      <c r="J1074" s="17" t="s">
        <v>10</v>
      </c>
      <c r="K1074" s="20" t="s">
        <v>11</v>
      </c>
    </row>
    <row r="1075" customHeight="1" spans="1:11">
      <c r="A1075" s="128" t="s">
        <v>1381</v>
      </c>
      <c r="B1075" s="98">
        <v>10</v>
      </c>
      <c r="C1075" s="125" t="s">
        <v>1301</v>
      </c>
      <c r="D1075" s="114" t="s">
        <v>1302</v>
      </c>
      <c r="E1075" s="41" t="s">
        <v>1303</v>
      </c>
      <c r="F1075" s="113" t="s">
        <v>1304</v>
      </c>
      <c r="G1075" s="109" t="s">
        <v>17</v>
      </c>
      <c r="H1075" s="33">
        <v>30</v>
      </c>
      <c r="I1075" s="98">
        <v>10</v>
      </c>
      <c r="J1075" s="98">
        <v>0.71</v>
      </c>
      <c r="K1075" s="95">
        <f>J1075*H1075</f>
        <v>21.3</v>
      </c>
    </row>
    <row r="1076" customHeight="1" spans="1:11">
      <c r="A1076" s="128" t="s">
        <v>1381</v>
      </c>
      <c r="B1076" s="98">
        <v>10</v>
      </c>
      <c r="C1076" s="113" t="s">
        <v>1305</v>
      </c>
      <c r="D1076" s="114" t="s">
        <v>1292</v>
      </c>
      <c r="E1076" s="41" t="s">
        <v>1293</v>
      </c>
      <c r="F1076" s="113" t="s">
        <v>1294</v>
      </c>
      <c r="G1076" s="109" t="s">
        <v>22</v>
      </c>
      <c r="H1076" s="33">
        <v>38.8</v>
      </c>
      <c r="I1076" s="98">
        <v>10</v>
      </c>
      <c r="J1076" s="46">
        <v>0.76</v>
      </c>
      <c r="K1076" s="95">
        <f>J1076*H1076</f>
        <v>29.488</v>
      </c>
    </row>
    <row r="1077" customHeight="1" spans="1:11">
      <c r="A1077" s="128" t="s">
        <v>1381</v>
      </c>
      <c r="B1077" s="98">
        <v>10</v>
      </c>
      <c r="C1077" s="113" t="s">
        <v>1323</v>
      </c>
      <c r="D1077" s="114" t="s">
        <v>1324</v>
      </c>
      <c r="E1077" s="41" t="s">
        <v>1325</v>
      </c>
      <c r="F1077" s="125"/>
      <c r="G1077" s="109" t="s">
        <v>1326</v>
      </c>
      <c r="H1077" s="33">
        <v>38</v>
      </c>
      <c r="I1077" s="98">
        <v>10</v>
      </c>
      <c r="J1077" s="98">
        <v>0.71</v>
      </c>
      <c r="K1077" s="95">
        <f>J1077*H1077</f>
        <v>26.98</v>
      </c>
    </row>
    <row r="1078" customHeight="1" spans="1:11">
      <c r="A1078" s="128" t="s">
        <v>1381</v>
      </c>
      <c r="B1078" s="98">
        <v>10</v>
      </c>
      <c r="C1078" s="113" t="s">
        <v>1338</v>
      </c>
      <c r="D1078" s="114" t="s">
        <v>568</v>
      </c>
      <c r="E1078" s="41" t="s">
        <v>569</v>
      </c>
      <c r="F1078" s="113" t="s">
        <v>570</v>
      </c>
      <c r="G1078" s="109" t="s">
        <v>17</v>
      </c>
      <c r="H1078" s="33">
        <v>43</v>
      </c>
      <c r="I1078" s="98">
        <v>10</v>
      </c>
      <c r="J1078" s="98">
        <v>0.71</v>
      </c>
      <c r="K1078" s="95">
        <f>J1078*H1078</f>
        <v>30.53</v>
      </c>
    </row>
    <row r="1079" customHeight="1" spans="1:11">
      <c r="A1079" s="128" t="s">
        <v>1381</v>
      </c>
      <c r="B1079" s="98">
        <v>10</v>
      </c>
      <c r="C1079" s="113" t="s">
        <v>1331</v>
      </c>
      <c r="D1079" s="114" t="s">
        <v>1332</v>
      </c>
      <c r="E1079" s="41" t="s">
        <v>1333</v>
      </c>
      <c r="F1079" s="113" t="s">
        <v>1334</v>
      </c>
      <c r="G1079" s="109" t="s">
        <v>185</v>
      </c>
      <c r="H1079" s="33">
        <v>59.8</v>
      </c>
      <c r="I1079" s="98">
        <v>10</v>
      </c>
      <c r="J1079" s="98">
        <v>0.71</v>
      </c>
      <c r="K1079" s="95">
        <f>J1079*H1079</f>
        <v>42.458</v>
      </c>
    </row>
    <row r="1080" customHeight="1" spans="1:11">
      <c r="A1080" s="128" t="s">
        <v>1381</v>
      </c>
      <c r="B1080" s="48">
        <v>10</v>
      </c>
      <c r="C1080" s="128" t="s">
        <v>73</v>
      </c>
      <c r="D1080" s="4"/>
      <c r="E1080" s="4"/>
      <c r="F1080" s="4"/>
      <c r="G1080" s="4"/>
      <c r="H1080" s="4"/>
      <c r="I1080" s="98"/>
      <c r="J1080" s="48"/>
      <c r="K1080" s="49">
        <f>SUBTOTAL(9,K1075:K1079)</f>
        <v>150.756</v>
      </c>
    </row>
    <row r="1084" customHeight="1" spans="1:11">
      <c r="A1084" s="16" t="s">
        <v>1</v>
      </c>
      <c r="B1084" s="16" t="s">
        <v>2</v>
      </c>
      <c r="C1084" s="129" t="s">
        <v>3</v>
      </c>
      <c r="D1084" s="18" t="s">
        <v>4</v>
      </c>
      <c r="E1084" s="19" t="s">
        <v>5</v>
      </c>
      <c r="F1084" s="17" t="s">
        <v>6</v>
      </c>
      <c r="G1084" s="17" t="s">
        <v>7</v>
      </c>
      <c r="H1084" s="20" t="s">
        <v>8</v>
      </c>
      <c r="I1084" s="17" t="s">
        <v>9</v>
      </c>
      <c r="J1084" s="17" t="s">
        <v>10</v>
      </c>
      <c r="K1084" s="20" t="s">
        <v>11</v>
      </c>
    </row>
    <row r="1085" customHeight="1" spans="1:11">
      <c r="A1085" s="128" t="s">
        <v>1382</v>
      </c>
      <c r="B1085" s="98">
        <v>5</v>
      </c>
      <c r="C1085" s="125" t="s">
        <v>1311</v>
      </c>
      <c r="D1085" s="114" t="s">
        <v>1312</v>
      </c>
      <c r="E1085" s="39" t="s">
        <v>1313</v>
      </c>
      <c r="F1085" s="113" t="s">
        <v>1314</v>
      </c>
      <c r="G1085" s="109" t="s">
        <v>1315</v>
      </c>
      <c r="H1085" s="33">
        <v>39</v>
      </c>
      <c r="I1085" s="98">
        <v>5</v>
      </c>
      <c r="J1085" s="98">
        <v>0.71</v>
      </c>
      <c r="K1085" s="49">
        <f t="shared" ref="K1085:K1090" si="85">J1085*H1085</f>
        <v>27.69</v>
      </c>
    </row>
    <row r="1086" customHeight="1" spans="1:11">
      <c r="A1086" s="128" t="s">
        <v>1382</v>
      </c>
      <c r="B1086" s="98">
        <v>5</v>
      </c>
      <c r="C1086" s="125" t="s">
        <v>1283</v>
      </c>
      <c r="D1086" s="114" t="s">
        <v>1284</v>
      </c>
      <c r="E1086" s="39" t="s">
        <v>1285</v>
      </c>
      <c r="F1086" s="113" t="s">
        <v>1286</v>
      </c>
      <c r="G1086" s="108" t="s">
        <v>206</v>
      </c>
      <c r="H1086" s="33">
        <v>39.9</v>
      </c>
      <c r="I1086" s="98">
        <v>5</v>
      </c>
      <c r="J1086" s="98">
        <v>0.71</v>
      </c>
      <c r="K1086" s="49">
        <f t="shared" si="85"/>
        <v>28.329</v>
      </c>
    </row>
    <row r="1087" customHeight="1" spans="1:11">
      <c r="A1087" s="128" t="s">
        <v>1382</v>
      </c>
      <c r="B1087" s="98">
        <v>5</v>
      </c>
      <c r="C1087" s="113" t="s">
        <v>1331</v>
      </c>
      <c r="D1087" s="114" t="s">
        <v>1332</v>
      </c>
      <c r="E1087" s="41" t="s">
        <v>1333</v>
      </c>
      <c r="F1087" s="113" t="s">
        <v>1334</v>
      </c>
      <c r="G1087" s="109" t="s">
        <v>185</v>
      </c>
      <c r="H1087" s="33">
        <v>59.8</v>
      </c>
      <c r="I1087" s="98">
        <v>5</v>
      </c>
      <c r="J1087" s="98">
        <v>0.71</v>
      </c>
      <c r="K1087" s="49">
        <f t="shared" si="85"/>
        <v>42.458</v>
      </c>
    </row>
    <row r="1088" customHeight="1" spans="1:11">
      <c r="A1088" s="128" t="s">
        <v>1382</v>
      </c>
      <c r="B1088" s="98">
        <v>5</v>
      </c>
      <c r="C1088" s="113" t="s">
        <v>1323</v>
      </c>
      <c r="D1088" s="114" t="s">
        <v>1324</v>
      </c>
      <c r="E1088" s="41" t="s">
        <v>1325</v>
      </c>
      <c r="F1088" s="125"/>
      <c r="G1088" s="109" t="s">
        <v>1326</v>
      </c>
      <c r="H1088" s="33">
        <v>38</v>
      </c>
      <c r="I1088" s="98">
        <v>5</v>
      </c>
      <c r="J1088" s="98">
        <v>0.71</v>
      </c>
      <c r="K1088" s="49">
        <f t="shared" si="85"/>
        <v>26.98</v>
      </c>
    </row>
    <row r="1089" customHeight="1" spans="1:11">
      <c r="A1089" s="128" t="s">
        <v>1382</v>
      </c>
      <c r="B1089" s="98">
        <v>5</v>
      </c>
      <c r="C1089" s="113" t="s">
        <v>1291</v>
      </c>
      <c r="D1089" s="114" t="s">
        <v>1292</v>
      </c>
      <c r="E1089" s="41" t="s">
        <v>1293</v>
      </c>
      <c r="F1089" s="113" t="s">
        <v>1294</v>
      </c>
      <c r="G1089" s="109" t="s">
        <v>22</v>
      </c>
      <c r="H1089" s="33">
        <v>38.8</v>
      </c>
      <c r="I1089" s="98">
        <v>5</v>
      </c>
      <c r="J1089" s="46">
        <v>0.76</v>
      </c>
      <c r="K1089" s="49">
        <f t="shared" si="85"/>
        <v>29.488</v>
      </c>
    </row>
    <row r="1090" customHeight="1" spans="1:11">
      <c r="A1090" s="128" t="s">
        <v>1382</v>
      </c>
      <c r="B1090" s="98">
        <v>5</v>
      </c>
      <c r="C1090" s="113" t="s">
        <v>1287</v>
      </c>
      <c r="D1090" s="114" t="s">
        <v>1288</v>
      </c>
      <c r="E1090" s="41" t="s">
        <v>1289</v>
      </c>
      <c r="F1090" s="113" t="s">
        <v>1290</v>
      </c>
      <c r="G1090" s="109" t="s">
        <v>147</v>
      </c>
      <c r="H1090" s="33">
        <v>49.8</v>
      </c>
      <c r="I1090" s="98">
        <v>5</v>
      </c>
      <c r="J1090" s="98">
        <v>0.71</v>
      </c>
      <c r="K1090" s="49">
        <f t="shared" si="85"/>
        <v>35.358</v>
      </c>
    </row>
    <row r="1091" customHeight="1" spans="1:11">
      <c r="A1091" s="128" t="s">
        <v>1382</v>
      </c>
      <c r="B1091" s="98">
        <v>5</v>
      </c>
      <c r="C1091" s="128" t="s">
        <v>73</v>
      </c>
      <c r="D1091" s="4"/>
      <c r="E1091" s="4"/>
      <c r="F1091" s="4"/>
      <c r="G1091" s="4"/>
      <c r="H1091" s="4"/>
      <c r="I1091" s="98"/>
      <c r="J1091" s="48"/>
      <c r="K1091" s="49">
        <f>SUBTOTAL(9,K1085:K1090)</f>
        <v>190.303</v>
      </c>
    </row>
    <row r="1095" customHeight="1" spans="1:11">
      <c r="A1095" s="16" t="s">
        <v>1</v>
      </c>
      <c r="B1095" s="16" t="s">
        <v>2</v>
      </c>
      <c r="C1095" s="17" t="s">
        <v>3</v>
      </c>
      <c r="D1095" s="16" t="s">
        <v>4</v>
      </c>
      <c r="E1095" s="19" t="s">
        <v>5</v>
      </c>
      <c r="F1095" s="17" t="s">
        <v>6</v>
      </c>
      <c r="G1095" s="17" t="s">
        <v>7</v>
      </c>
      <c r="H1095" s="20" t="s">
        <v>8</v>
      </c>
      <c r="I1095" s="17" t="s">
        <v>9</v>
      </c>
      <c r="J1095" s="17" t="s">
        <v>10</v>
      </c>
      <c r="K1095" s="20" t="s">
        <v>11</v>
      </c>
    </row>
    <row r="1096" customHeight="1" spans="1:12">
      <c r="A1096" s="131" t="s">
        <v>1383</v>
      </c>
      <c r="B1096" s="132">
        <v>7</v>
      </c>
      <c r="C1096" s="133" t="s">
        <v>1384</v>
      </c>
      <c r="D1096" s="134" t="s">
        <v>14</v>
      </c>
      <c r="E1096" s="135" t="s">
        <v>15</v>
      </c>
      <c r="F1096" s="136" t="s">
        <v>16</v>
      </c>
      <c r="G1096" s="134" t="s">
        <v>17</v>
      </c>
      <c r="H1096" s="47">
        <v>33</v>
      </c>
      <c r="I1096" s="140">
        <v>7</v>
      </c>
      <c r="J1096" s="132">
        <v>0.71</v>
      </c>
      <c r="K1096" s="141">
        <f>J1096*H1096</f>
        <v>23.43</v>
      </c>
      <c r="L1096">
        <f>I1096*H1096</f>
        <v>231</v>
      </c>
    </row>
    <row r="1097" customHeight="1" spans="1:12">
      <c r="A1097" s="131" t="s">
        <v>1383</v>
      </c>
      <c r="B1097" s="132">
        <v>7</v>
      </c>
      <c r="C1097" s="133" t="s">
        <v>1384</v>
      </c>
      <c r="D1097" s="137" t="s">
        <v>200</v>
      </c>
      <c r="E1097" s="133" t="s">
        <v>201</v>
      </c>
      <c r="F1097" s="133" t="s">
        <v>113</v>
      </c>
      <c r="G1097" s="138" t="s">
        <v>17</v>
      </c>
      <c r="H1097" s="47">
        <v>22</v>
      </c>
      <c r="I1097" s="140">
        <v>7</v>
      </c>
      <c r="J1097" s="132">
        <v>0.71</v>
      </c>
      <c r="K1097" s="141">
        <f t="shared" ref="K1097:K1102" si="86">J1097*H1097</f>
        <v>15.62</v>
      </c>
      <c r="L1097">
        <f t="shared" ref="L1097:L1102" si="87">I1097*H1097</f>
        <v>154</v>
      </c>
    </row>
    <row r="1098" customHeight="1" spans="1:12">
      <c r="A1098" s="131" t="s">
        <v>1383</v>
      </c>
      <c r="B1098" s="132">
        <v>7</v>
      </c>
      <c r="C1098" s="113" t="s">
        <v>202</v>
      </c>
      <c r="D1098" s="114" t="s">
        <v>203</v>
      </c>
      <c r="E1098" s="41" t="s">
        <v>204</v>
      </c>
      <c r="F1098" s="113" t="s">
        <v>205</v>
      </c>
      <c r="G1098" s="108" t="s">
        <v>206</v>
      </c>
      <c r="H1098" s="33">
        <v>43</v>
      </c>
      <c r="I1098" s="142">
        <v>7</v>
      </c>
      <c r="J1098" s="132">
        <v>0.71</v>
      </c>
      <c r="K1098" s="141">
        <f t="shared" si="86"/>
        <v>30.53</v>
      </c>
      <c r="L1098">
        <f t="shared" si="87"/>
        <v>301</v>
      </c>
    </row>
    <row r="1099" customHeight="1" spans="1:12">
      <c r="A1099" s="131" t="s">
        <v>1383</v>
      </c>
      <c r="B1099" s="132">
        <v>7</v>
      </c>
      <c r="C1099" s="113" t="s">
        <v>1385</v>
      </c>
      <c r="D1099" s="114" t="s">
        <v>208</v>
      </c>
      <c r="E1099" s="41" t="s">
        <v>81</v>
      </c>
      <c r="F1099" s="113" t="s">
        <v>209</v>
      </c>
      <c r="G1099" s="109" t="s">
        <v>210</v>
      </c>
      <c r="H1099" s="33">
        <v>38.8</v>
      </c>
      <c r="I1099" s="142">
        <v>7</v>
      </c>
      <c r="J1099" s="132">
        <v>0.71</v>
      </c>
      <c r="K1099" s="141">
        <f t="shared" si="86"/>
        <v>27.548</v>
      </c>
      <c r="L1099">
        <f t="shared" si="87"/>
        <v>271.6</v>
      </c>
    </row>
    <row r="1100" customHeight="1" spans="1:12">
      <c r="A1100" s="131" t="s">
        <v>1383</v>
      </c>
      <c r="B1100" s="132">
        <v>7</v>
      </c>
      <c r="C1100" s="113" t="s">
        <v>1297</v>
      </c>
      <c r="D1100" s="114" t="s">
        <v>1298</v>
      </c>
      <c r="E1100" s="41" t="s">
        <v>1299</v>
      </c>
      <c r="F1100" s="113" t="s">
        <v>1300</v>
      </c>
      <c r="G1100" s="109" t="s">
        <v>1036</v>
      </c>
      <c r="H1100" s="33">
        <v>47</v>
      </c>
      <c r="I1100" s="142">
        <v>7</v>
      </c>
      <c r="J1100" s="132">
        <v>0.71</v>
      </c>
      <c r="K1100" s="141">
        <f t="shared" si="86"/>
        <v>33.37</v>
      </c>
      <c r="L1100">
        <f t="shared" si="87"/>
        <v>329</v>
      </c>
    </row>
    <row r="1101" customHeight="1" spans="1:12">
      <c r="A1101" s="131" t="s">
        <v>1383</v>
      </c>
      <c r="B1101" s="132">
        <v>7</v>
      </c>
      <c r="C1101" s="113" t="s">
        <v>1279</v>
      </c>
      <c r="D1101" s="114" t="s">
        <v>1280</v>
      </c>
      <c r="E1101" s="41" t="s">
        <v>1281</v>
      </c>
      <c r="F1101" s="113" t="s">
        <v>205</v>
      </c>
      <c r="G1101" s="109" t="s">
        <v>298</v>
      </c>
      <c r="H1101" s="33">
        <v>35</v>
      </c>
      <c r="I1101" s="142">
        <v>7</v>
      </c>
      <c r="J1101" s="132">
        <v>0.71</v>
      </c>
      <c r="K1101" s="141">
        <f t="shared" si="86"/>
        <v>24.85</v>
      </c>
      <c r="L1101">
        <f t="shared" si="87"/>
        <v>245</v>
      </c>
    </row>
    <row r="1102" customHeight="1" spans="1:12">
      <c r="A1102" s="131" t="s">
        <v>1383</v>
      </c>
      <c r="B1102" s="132">
        <v>7</v>
      </c>
      <c r="C1102" s="113" t="s">
        <v>1323</v>
      </c>
      <c r="D1102" s="114" t="s">
        <v>1324</v>
      </c>
      <c r="E1102" s="41" t="s">
        <v>1325</v>
      </c>
      <c r="F1102" s="125"/>
      <c r="G1102" s="109" t="s">
        <v>1326</v>
      </c>
      <c r="H1102" s="33">
        <v>38</v>
      </c>
      <c r="I1102" s="142">
        <v>7</v>
      </c>
      <c r="J1102" s="132">
        <v>0.71</v>
      </c>
      <c r="K1102" s="141">
        <f t="shared" si="86"/>
        <v>26.98</v>
      </c>
      <c r="L1102">
        <f t="shared" si="87"/>
        <v>266</v>
      </c>
    </row>
    <row r="1103" customHeight="1" spans="1:11">
      <c r="A1103" s="131" t="s">
        <v>1383</v>
      </c>
      <c r="B1103" s="132">
        <v>7</v>
      </c>
      <c r="C1103" s="128" t="s">
        <v>73</v>
      </c>
      <c r="D1103" s="139"/>
      <c r="E1103" s="139"/>
      <c r="F1103" s="139"/>
      <c r="G1103" s="139"/>
      <c r="H1103" s="139"/>
      <c r="I1103" s="142"/>
      <c r="J1103" s="143"/>
      <c r="K1103" s="141">
        <f>SUBTOTAL(9,K1096:K1102)</f>
        <v>182.328</v>
      </c>
    </row>
  </sheetData>
  <autoFilter ref="A2:K1090">
    <extLst/>
  </autoFilter>
  <mergeCells count="9">
    <mergeCell ref="A1:K1"/>
    <mergeCell ref="B180:B181"/>
    <mergeCell ref="D180:D181"/>
    <mergeCell ref="E180:E181"/>
    <mergeCell ref="F180:F181"/>
    <mergeCell ref="G180:G181"/>
    <mergeCell ref="H180:H181"/>
    <mergeCell ref="I180:I181"/>
    <mergeCell ref="J180:J181"/>
  </mergeCells>
  <pageMargins left="0.75" right="0.75" top="1" bottom="1" header="0.5" footer="0.5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736"/>
  <sheetViews>
    <sheetView workbookViewId="0">
      <selection activeCell="K1736" sqref="K1736"/>
    </sheetView>
  </sheetViews>
  <sheetFormatPr defaultColWidth="9" defaultRowHeight="20" customHeight="1"/>
  <cols>
    <col min="1" max="1" width="17.75" style="1" customWidth="1"/>
    <col min="2" max="2" width="21" style="1" customWidth="1"/>
    <col min="3" max="3" width="21.625" customWidth="1"/>
    <col min="4" max="4" width="19.125" customWidth="1"/>
    <col min="5" max="5" width="21.25" customWidth="1"/>
  </cols>
  <sheetData>
    <row r="1" customHeight="1" spans="1:6">
      <c r="A1" s="2" t="s">
        <v>109</v>
      </c>
      <c r="B1" s="2" t="s">
        <v>110</v>
      </c>
      <c r="C1" s="2" t="s">
        <v>111</v>
      </c>
      <c r="D1" s="3" t="s">
        <v>1386</v>
      </c>
      <c r="E1" s="4" t="s">
        <v>1387</v>
      </c>
      <c r="F1">
        <v>3700</v>
      </c>
    </row>
    <row r="2" customHeight="1" spans="1:6">
      <c r="A2" s="5" t="s">
        <v>32</v>
      </c>
      <c r="B2" s="6" t="s">
        <v>33</v>
      </c>
      <c r="C2" s="7" t="s">
        <v>34</v>
      </c>
      <c r="D2" s="5" t="s">
        <v>35</v>
      </c>
      <c r="F2">
        <v>3900</v>
      </c>
    </row>
    <row r="3" customHeight="1" spans="1:6">
      <c r="A3" s="281" t="s">
        <v>50</v>
      </c>
      <c r="B3" s="6" t="s">
        <v>51</v>
      </c>
      <c r="C3" s="7" t="s">
        <v>52</v>
      </c>
      <c r="D3" s="7" t="s">
        <v>35</v>
      </c>
      <c r="F3">
        <v>3900</v>
      </c>
    </row>
    <row r="4" customHeight="1" spans="1:6">
      <c r="A4" s="8" t="s">
        <v>64</v>
      </c>
      <c r="B4" s="9" t="s">
        <v>65</v>
      </c>
      <c r="C4" s="8" t="s">
        <v>66</v>
      </c>
      <c r="D4" s="8" t="s">
        <v>67</v>
      </c>
      <c r="F4">
        <v>3900</v>
      </c>
    </row>
    <row r="5" customHeight="1" spans="1:6">
      <c r="A5" s="5" t="s">
        <v>41</v>
      </c>
      <c r="B5" s="6" t="s">
        <v>42</v>
      </c>
      <c r="C5" s="7" t="s">
        <v>43</v>
      </c>
      <c r="D5" s="5" t="s">
        <v>22</v>
      </c>
      <c r="F5">
        <v>3900</v>
      </c>
    </row>
    <row r="6" customHeight="1" spans="1:6">
      <c r="A6" s="5" t="s">
        <v>37</v>
      </c>
      <c r="B6" s="6" t="s">
        <v>38</v>
      </c>
      <c r="C6" s="7" t="s">
        <v>39</v>
      </c>
      <c r="D6" s="5" t="s">
        <v>40</v>
      </c>
      <c r="F6">
        <v>3900</v>
      </c>
    </row>
    <row r="7" customHeight="1" spans="1:6">
      <c r="A7" s="5" t="s">
        <v>45</v>
      </c>
      <c r="B7" s="6" t="s">
        <v>46</v>
      </c>
      <c r="C7" s="7" t="s">
        <v>47</v>
      </c>
      <c r="D7" s="5" t="s">
        <v>48</v>
      </c>
      <c r="F7">
        <v>3900</v>
      </c>
    </row>
    <row r="8" customHeight="1" spans="1:6">
      <c r="A8" s="7" t="s">
        <v>87</v>
      </c>
      <c r="B8" s="6" t="s">
        <v>88</v>
      </c>
      <c r="C8" s="7" t="s">
        <v>89</v>
      </c>
      <c r="D8" s="7" t="s">
        <v>90</v>
      </c>
      <c r="F8">
        <v>3900</v>
      </c>
    </row>
    <row r="9" customHeight="1" spans="1:6">
      <c r="A9" s="7" t="s">
        <v>91</v>
      </c>
      <c r="B9" s="7" t="s">
        <v>92</v>
      </c>
      <c r="C9" s="7" t="s">
        <v>89</v>
      </c>
      <c r="D9" s="7" t="s">
        <v>90</v>
      </c>
      <c r="F9">
        <v>3900</v>
      </c>
    </row>
    <row r="10" customHeight="1" spans="1:6">
      <c r="A10" s="10" t="s">
        <v>59</v>
      </c>
      <c r="B10" s="9" t="s">
        <v>60</v>
      </c>
      <c r="C10" s="8" t="s">
        <v>61</v>
      </c>
      <c r="D10" s="7" t="s">
        <v>62</v>
      </c>
      <c r="F10">
        <v>3900</v>
      </c>
    </row>
    <row r="1716" customHeight="1" spans="14:14">
      <c r="N1716">
        <f>SUM('19级领用教材明细:Sheet1'!N1722:N1722,'19级领用教材明细:Sheet1'!I1761:I1761,'19级领用教材明细:Sheet1'!J1761:J1761,'19级领用教材明细:Sheet1'!J1761:J1761,'19级领用教材明细:Sheet1'!J1761:J1761)</f>
        <v>0</v>
      </c>
    </row>
    <row r="1736" customHeight="1" spans="11:11">
      <c r="K1736" s="11"/>
    </row>
  </sheetData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5</vt:i4>
      </vt:variant>
    </vt:vector>
  </HeadingPairs>
  <TitlesOfParts>
    <vt:vector size="5" baseType="lpstr">
      <vt:lpstr>19级领用教材明细</vt:lpstr>
      <vt:lpstr>17级领用教材明细</vt:lpstr>
      <vt:lpstr>18级领用教材明细</vt:lpstr>
      <vt:lpstr>Sheet1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2019-07-25T01:19:00Z</dcterms:created>
  <dcterms:modified xsi:type="dcterms:W3CDTF">2019-11-19T02:17:42Z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2052-11.1.0.9145</vt:lpwstr>
  </property>
</Properties>
</file>